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680" activeTab="0"/>
  </bookViews>
  <sheets>
    <sheet name="表１１９" sheetId="1" r:id="rId1"/>
  </sheets>
  <definedNames>
    <definedName name="_xlnm.Print_Area" localSheetId="0">'表１１９'!$A$1:$W$82</definedName>
  </definedNames>
  <calcPr fullCalcOnLoad="1"/>
</workbook>
</file>

<file path=xl/sharedStrings.xml><?xml version="1.0" encoding="utf-8"?>
<sst xmlns="http://schemas.openxmlformats.org/spreadsheetml/2006/main" count="530" uniqueCount="87">
  <si>
    <t>男</t>
  </si>
  <si>
    <t>女</t>
  </si>
  <si>
    <t>教育学部</t>
  </si>
  <si>
    <t>情報学部</t>
  </si>
  <si>
    <t>理学部</t>
  </si>
  <si>
    <t>工学部</t>
  </si>
  <si>
    <t>農学部</t>
  </si>
  <si>
    <t>人文社会科学研究科</t>
  </si>
  <si>
    <t>教育学研究科</t>
  </si>
  <si>
    <t>情報学研究科</t>
  </si>
  <si>
    <t>理工学研究科（前期）</t>
  </si>
  <si>
    <t>理工学研究科（後期）</t>
  </si>
  <si>
    <t>農学研究科</t>
  </si>
  <si>
    <t>電子科学研究科</t>
  </si>
  <si>
    <t>単位：人</t>
  </si>
  <si>
    <t xml:space="preserve">16     教  育  及  び  文  化 </t>
  </si>
  <si>
    <t>大 学 ･ 学 部 別</t>
  </si>
  <si>
    <t>学　　生　　数</t>
  </si>
  <si>
    <t>入 学 志 願 者 数</t>
  </si>
  <si>
    <t>入　学　者　数</t>
  </si>
  <si>
    <t>総　数</t>
  </si>
  <si>
    <t>静岡大学</t>
  </si>
  <si>
    <t>事務局</t>
  </si>
  <si>
    <t>静岡大学（大学院）</t>
  </si>
  <si>
    <t>　　  2）教員・職員・学生総数には、附属研究所等の教員・職員・学生数も含む。</t>
  </si>
  <si>
    <t xml:space="preserve">  　　3）学生数は本科生及び大学院生の数字で、専攻科、研究生、聴講生等は含まれない。</t>
  </si>
  <si>
    <t>理学研究科</t>
  </si>
  <si>
    <t>工学研究科</t>
  </si>
  <si>
    <t>創造科学技術大学院</t>
  </si>
  <si>
    <t>法務研究科</t>
  </si>
  <si>
    <t>静岡大学（研究所・センター等）</t>
  </si>
  <si>
    <t>教育及び文化</t>
  </si>
  <si>
    <t xml:space="preserve"> 　　 6）静岡県立大学の入学志願者数の男女別は非公表。</t>
  </si>
  <si>
    <t>教 　　　　　　　　　　員　　　　　　　　　　 数</t>
  </si>
  <si>
    <t>本　　　　　務　　　　　者</t>
  </si>
  <si>
    <t>兼　　　　　務　　　　　者</t>
  </si>
  <si>
    <t>総　数</t>
  </si>
  <si>
    <t>職　　　　員　　数 ( 本 務 者 )</t>
  </si>
  <si>
    <t>119　大学</t>
  </si>
  <si>
    <t>人文社会科学部</t>
  </si>
  <si>
    <t>-</t>
  </si>
  <si>
    <t>資料　静岡大学､静岡県立大学､東海大学海洋学部、常葉大学、静岡英和学院大学</t>
  </si>
  <si>
    <t>静岡県立大学</t>
  </si>
  <si>
    <t>学長</t>
  </si>
  <si>
    <t>薬学部</t>
  </si>
  <si>
    <t>食品栄養科学部</t>
  </si>
  <si>
    <t>国際関係学部</t>
  </si>
  <si>
    <t>経営情報学部</t>
  </si>
  <si>
    <t>看護学部</t>
  </si>
  <si>
    <t>静岡県立大学（大学院）</t>
  </si>
  <si>
    <t>薬学生命科学総合学府</t>
  </si>
  <si>
    <t>薬学研究科（院）</t>
  </si>
  <si>
    <t>国際関係学研究科</t>
  </si>
  <si>
    <t>経営情報イノベーション研究科</t>
  </si>
  <si>
    <t>看護学研究科</t>
  </si>
  <si>
    <t>静岡県立大学
（研究所・センター等）</t>
  </si>
  <si>
    <t>附属図書館</t>
  </si>
  <si>
    <t>環境科学研究所</t>
  </si>
  <si>
    <t>創薬探索センター</t>
  </si>
  <si>
    <t>言語コミュニケーション研究センター</t>
  </si>
  <si>
    <t>グローバル地域センター</t>
  </si>
  <si>
    <t>東海大学</t>
  </si>
  <si>
    <t>海洋学部</t>
  </si>
  <si>
    <t>大学院</t>
  </si>
  <si>
    <t>常葉大学</t>
  </si>
  <si>
    <t>外国語学部</t>
  </si>
  <si>
    <t>造形学部</t>
  </si>
  <si>
    <t>法学部</t>
  </si>
  <si>
    <t>健康科学部</t>
  </si>
  <si>
    <t>常葉大学（大学院）</t>
  </si>
  <si>
    <t>国際言語文化研究科</t>
  </si>
  <si>
    <t>初等教育高度実践研究科</t>
  </si>
  <si>
    <t>静岡英和学院大学</t>
  </si>
  <si>
    <t>人間社会学部</t>
  </si>
  <si>
    <t>総数</t>
  </si>
  <si>
    <t>生活健康科学研究科（食品栄養環境科学研究院）</t>
  </si>
  <si>
    <t xml:space="preserve"> 　　 5）静岡県立大学の教員兼務者数は、</t>
  </si>
  <si>
    <t xml:space="preserve">           特任教員及び非常勤講師を計上。</t>
  </si>
  <si>
    <t xml:space="preserve"> 注  1）平成27年5月1日現在</t>
  </si>
  <si>
    <t>総合科学技術研究科</t>
  </si>
  <si>
    <t>-</t>
  </si>
  <si>
    <t>-</t>
  </si>
  <si>
    <t>-</t>
  </si>
  <si>
    <t>-</t>
  </si>
  <si>
    <t>　　　4）静岡大学の数字は浜松校舎分を含む。</t>
  </si>
  <si>
    <t>...</t>
  </si>
  <si>
    <t>-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</si>
</sst>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8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6"/>
      <name val="明朝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2" fontId="0" fillId="0" borderId="0">
      <alignment/>
      <protection/>
    </xf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6" applyNumberFormat="0" applyAlignment="0" applyProtection="0"/>
    <xf numFmtId="0" fontId="12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8" fontId="15" fillId="0" borderId="0" xfId="58" applyFont="1" applyBorder="1" applyAlignment="1">
      <alignment vertical="center"/>
    </xf>
    <xf numFmtId="38" fontId="15" fillId="0" borderId="0" xfId="58" applyFont="1" applyBorder="1" applyAlignment="1">
      <alignment horizontal="right" vertical="center"/>
    </xf>
    <xf numFmtId="38" fontId="15" fillId="0" borderId="0" xfId="58" applyFont="1" applyBorder="1" applyAlignment="1">
      <alignment horizontal="center" vertical="center"/>
    </xf>
    <xf numFmtId="38" fontId="15" fillId="0" borderId="0" xfId="58" applyFont="1" applyFill="1" applyBorder="1" applyAlignment="1">
      <alignment vertical="center"/>
    </xf>
    <xf numFmtId="38" fontId="17" fillId="0" borderId="12" xfId="58" applyFont="1" applyFill="1" applyBorder="1" applyAlignment="1" quotePrefix="1">
      <alignment horizontal="left" vertical="center"/>
    </xf>
    <xf numFmtId="38" fontId="15" fillId="0" borderId="12" xfId="58" applyFont="1" applyFill="1" applyBorder="1" applyAlignment="1">
      <alignment vertical="center"/>
    </xf>
    <xf numFmtId="38" fontId="15" fillId="0" borderId="0" xfId="58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distributed" vertical="center"/>
    </xf>
    <xf numFmtId="38" fontId="15" fillId="0" borderId="0" xfId="58" applyFont="1" applyFill="1" applyBorder="1" applyAlignment="1" quotePrefix="1">
      <alignment horizontal="distributed" vertical="center"/>
    </xf>
    <xf numFmtId="38" fontId="14" fillId="0" borderId="0" xfId="58" applyFont="1" applyFill="1" applyBorder="1" applyAlignment="1">
      <alignment horizontal="center" vertical="center"/>
    </xf>
    <xf numFmtId="38" fontId="16" fillId="0" borderId="0" xfId="58" applyFont="1" applyFill="1" applyBorder="1" applyAlignment="1" quotePrefix="1">
      <alignment horizontal="left" vertical="center"/>
    </xf>
    <xf numFmtId="38" fontId="15" fillId="0" borderId="0" xfId="58" applyFont="1" applyFill="1" applyBorder="1" applyAlignment="1">
      <alignment horizontal="center" vertical="center"/>
    </xf>
    <xf numFmtId="38" fontId="15" fillId="0" borderId="13" xfId="58" applyFont="1" applyFill="1" applyBorder="1" applyAlignment="1">
      <alignment horizontal="center" vertical="center"/>
    </xf>
    <xf numFmtId="38" fontId="15" fillId="0" borderId="14" xfId="58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left" vertical="center"/>
    </xf>
    <xf numFmtId="38" fontId="15" fillId="0" borderId="12" xfId="58" applyFont="1" applyFill="1" applyBorder="1" applyAlignment="1">
      <alignment horizontal="left" vertical="center"/>
    </xf>
    <xf numFmtId="38" fontId="15" fillId="0" borderId="15" xfId="58" applyFont="1" applyFill="1" applyBorder="1" applyAlignment="1">
      <alignment vertical="center"/>
    </xf>
    <xf numFmtId="38" fontId="15" fillId="0" borderId="16" xfId="58" applyFont="1" applyFill="1" applyBorder="1" applyAlignment="1">
      <alignment vertical="center"/>
    </xf>
    <xf numFmtId="38" fontId="15" fillId="0" borderId="0" xfId="58" applyFont="1" applyFill="1" applyAlignment="1">
      <alignment vertical="center"/>
    </xf>
    <xf numFmtId="38" fontId="15" fillId="0" borderId="0" xfId="58" applyFont="1" applyFill="1" applyAlignment="1">
      <alignment horizontal="left" vertical="center"/>
    </xf>
    <xf numFmtId="38" fontId="15" fillId="0" borderId="0" xfId="58" applyFont="1" applyFill="1" applyAlignment="1">
      <alignment/>
    </xf>
    <xf numFmtId="38" fontId="15" fillId="0" borderId="17" xfId="58" applyFont="1" applyFill="1" applyBorder="1" applyAlignment="1">
      <alignment horizontal="center" vertical="center"/>
    </xf>
    <xf numFmtId="38" fontId="15" fillId="0" borderId="18" xfId="58" applyFont="1" applyFill="1" applyBorder="1" applyAlignment="1">
      <alignment horizontal="center" vertical="center"/>
    </xf>
    <xf numFmtId="38" fontId="15" fillId="0" borderId="12" xfId="58" applyFont="1" applyFill="1" applyBorder="1" applyAlignment="1" quotePrefix="1">
      <alignment horizontal="left" vertical="center"/>
    </xf>
    <xf numFmtId="38" fontId="19" fillId="0" borderId="0" xfId="58" applyFont="1" applyFill="1" applyBorder="1" applyAlignment="1" quotePrefix="1">
      <alignment horizontal="left" vertical="top"/>
    </xf>
    <xf numFmtId="38" fontId="17" fillId="0" borderId="12" xfId="58" applyFont="1" applyFill="1" applyBorder="1" applyAlignment="1">
      <alignment vertical="center"/>
    </xf>
    <xf numFmtId="180" fontId="15" fillId="0" borderId="0" xfId="58" applyNumberFormat="1" applyFont="1" applyFill="1" applyBorder="1" applyAlignment="1">
      <alignment vertical="center"/>
    </xf>
    <xf numFmtId="0" fontId="15" fillId="0" borderId="0" xfId="58" applyNumberFormat="1" applyFont="1" applyFill="1" applyBorder="1" applyAlignment="1">
      <alignment horizontal="distributed" vertical="center"/>
    </xf>
    <xf numFmtId="180" fontId="15" fillId="0" borderId="12" xfId="58" applyNumberFormat="1" applyFont="1" applyFill="1" applyBorder="1" applyAlignment="1">
      <alignment horizontal="right" vertical="center"/>
    </xf>
    <xf numFmtId="38" fontId="15" fillId="0" borderId="12" xfId="58" applyFont="1" applyFill="1" applyBorder="1" applyAlignment="1">
      <alignment horizontal="right" vertical="center"/>
    </xf>
    <xf numFmtId="49" fontId="15" fillId="0" borderId="0" xfId="58" applyNumberFormat="1" applyFont="1" applyFill="1" applyBorder="1" applyAlignment="1">
      <alignment horizontal="right" vertical="center"/>
    </xf>
    <xf numFmtId="49" fontId="15" fillId="0" borderId="12" xfId="58" applyNumberFormat="1" applyFont="1" applyFill="1" applyBorder="1" applyAlignment="1">
      <alignment horizontal="right" vertical="center"/>
    </xf>
    <xf numFmtId="180" fontId="15" fillId="0" borderId="0" xfId="58" applyNumberFormat="1" applyFont="1" applyFill="1" applyBorder="1" applyAlignment="1">
      <alignment horizontal="distributed" vertical="center"/>
    </xf>
    <xf numFmtId="38" fontId="15" fillId="0" borderId="0" xfId="58" applyFont="1" applyFill="1" applyBorder="1" applyAlignment="1">
      <alignment horizontal="left" vertical="center" shrinkToFit="1"/>
    </xf>
    <xf numFmtId="38" fontId="20" fillId="0" borderId="12" xfId="58" applyFont="1" applyFill="1" applyBorder="1" applyAlignment="1">
      <alignment vertical="center"/>
    </xf>
    <xf numFmtId="38" fontId="20" fillId="0" borderId="0" xfId="58" applyFont="1" applyFill="1" applyBorder="1" applyAlignment="1">
      <alignment horizontal="left" vertical="center"/>
    </xf>
    <xf numFmtId="38" fontId="20" fillId="0" borderId="12" xfId="58" applyFont="1" applyFill="1" applyBorder="1" applyAlignment="1">
      <alignment horizontal="left" vertical="center"/>
    </xf>
    <xf numFmtId="38" fontId="15" fillId="33" borderId="0" xfId="58" applyFont="1" applyFill="1" applyBorder="1" applyAlignment="1">
      <alignment vertical="center"/>
    </xf>
    <xf numFmtId="38" fontId="17" fillId="33" borderId="12" xfId="58" applyFont="1" applyFill="1" applyBorder="1" applyAlignment="1" quotePrefix="1">
      <alignment horizontal="left" vertical="center"/>
    </xf>
    <xf numFmtId="38" fontId="15" fillId="33" borderId="0" xfId="58" applyFont="1" applyFill="1" applyBorder="1" applyAlignment="1">
      <alignment horizontal="distributed" vertical="center"/>
    </xf>
    <xf numFmtId="38" fontId="15" fillId="33" borderId="12" xfId="58" applyFont="1" applyFill="1" applyBorder="1" applyAlignment="1">
      <alignment vertical="center"/>
    </xf>
    <xf numFmtId="38" fontId="15" fillId="33" borderId="0" xfId="58" applyFont="1" applyFill="1" applyBorder="1" applyAlignment="1" quotePrefix="1">
      <alignment horizontal="distributed" vertical="center"/>
    </xf>
    <xf numFmtId="38" fontId="15" fillId="33" borderId="12" xfId="58" applyFont="1" applyFill="1" applyBorder="1" applyAlignment="1" quotePrefix="1">
      <alignment horizontal="left" vertical="center"/>
    </xf>
    <xf numFmtId="38" fontId="15" fillId="33" borderId="12" xfId="58" applyFont="1" applyFill="1" applyBorder="1" applyAlignment="1">
      <alignment horizontal="right" vertical="center"/>
    </xf>
    <xf numFmtId="180" fontId="15" fillId="33" borderId="0" xfId="58" applyNumberFormat="1" applyFont="1" applyFill="1" applyBorder="1" applyAlignment="1">
      <alignment vertical="center"/>
    </xf>
    <xf numFmtId="180" fontId="15" fillId="33" borderId="12" xfId="58" applyNumberFormat="1" applyFont="1" applyFill="1" applyBorder="1" applyAlignment="1">
      <alignment horizontal="right" vertical="center"/>
    </xf>
    <xf numFmtId="180" fontId="15" fillId="33" borderId="0" xfId="58" applyNumberFormat="1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22" fillId="0" borderId="0" xfId="58" applyFont="1" applyFill="1" applyBorder="1" applyAlignment="1">
      <alignment horizontal="center" vertical="center"/>
    </xf>
    <xf numFmtId="38" fontId="22" fillId="0" borderId="12" xfId="58" applyFont="1" applyFill="1" applyBorder="1" applyAlignment="1">
      <alignment horizontal="center" vertical="center"/>
    </xf>
    <xf numFmtId="38" fontId="22" fillId="0" borderId="0" xfId="58" applyFont="1" applyBorder="1" applyAlignment="1">
      <alignment horizontal="center" vertical="center"/>
    </xf>
    <xf numFmtId="38" fontId="22" fillId="0" borderId="0" xfId="58" applyFont="1" applyFill="1" applyBorder="1" applyAlignment="1">
      <alignment horizontal="right" vertical="center"/>
    </xf>
    <xf numFmtId="38" fontId="15" fillId="0" borderId="19" xfId="58" applyFont="1" applyFill="1" applyBorder="1" applyAlignment="1">
      <alignment horizontal="right" vertical="center"/>
    </xf>
    <xf numFmtId="38" fontId="15" fillId="0" borderId="15" xfId="58" applyFont="1" applyFill="1" applyBorder="1" applyAlignment="1">
      <alignment horizontal="right" vertical="center"/>
    </xf>
    <xf numFmtId="38" fontId="15" fillId="0" borderId="20" xfId="58" applyFont="1" applyFill="1" applyBorder="1" applyAlignment="1">
      <alignment horizontal="right" vertical="center"/>
    </xf>
    <xf numFmtId="38" fontId="15" fillId="0" borderId="21" xfId="58" applyFont="1" applyFill="1" applyBorder="1" applyAlignment="1">
      <alignment horizontal="right" vertical="center"/>
    </xf>
    <xf numFmtId="38" fontId="15" fillId="0" borderId="22" xfId="58" applyFont="1" applyFill="1" applyBorder="1" applyAlignment="1">
      <alignment horizontal="right" vertical="center"/>
    </xf>
    <xf numFmtId="38" fontId="15" fillId="0" borderId="23" xfId="58" applyFont="1" applyFill="1" applyBorder="1" applyAlignment="1">
      <alignment horizontal="right" vertical="center"/>
    </xf>
    <xf numFmtId="38" fontId="15" fillId="0" borderId="0" xfId="58" applyFont="1" applyFill="1" applyBorder="1" applyAlignment="1">
      <alignment horizontal="distributed" vertical="center"/>
    </xf>
    <xf numFmtId="38" fontId="22" fillId="0" borderId="0" xfId="58" applyFont="1" applyFill="1" applyBorder="1" applyAlignment="1">
      <alignment horizontal="distributed" vertical="center"/>
    </xf>
    <xf numFmtId="38" fontId="15" fillId="0" borderId="0" xfId="58" applyFont="1" applyFill="1" applyBorder="1" applyAlignment="1">
      <alignment horizontal="distributed" vertical="center" wrapText="1"/>
    </xf>
    <xf numFmtId="38" fontId="15" fillId="0" borderId="0" xfId="58" applyFont="1" applyFill="1" applyBorder="1" applyAlignment="1" quotePrefix="1">
      <alignment horizontal="distributed" vertical="center"/>
    </xf>
    <xf numFmtId="38" fontId="15" fillId="33" borderId="0" xfId="58" applyFont="1" applyFill="1" applyBorder="1" applyAlignment="1" quotePrefix="1">
      <alignment horizontal="distributed" vertical="center"/>
    </xf>
    <xf numFmtId="180" fontId="15" fillId="33" borderId="0" xfId="58" applyNumberFormat="1" applyFont="1" applyFill="1" applyBorder="1" applyAlignment="1">
      <alignment horizontal="distributed" vertical="center"/>
    </xf>
    <xf numFmtId="38" fontId="15" fillId="0" borderId="24" xfId="58" applyFont="1" applyFill="1" applyBorder="1" applyAlignment="1">
      <alignment horizontal="center" vertical="center"/>
    </xf>
    <xf numFmtId="38" fontId="15" fillId="0" borderId="25" xfId="58" applyFont="1" applyFill="1" applyBorder="1" applyAlignment="1">
      <alignment horizontal="center" vertical="center"/>
    </xf>
    <xf numFmtId="38" fontId="15" fillId="0" borderId="26" xfId="58" applyFont="1" applyFill="1" applyBorder="1" applyAlignment="1">
      <alignment horizontal="center" vertical="center"/>
    </xf>
    <xf numFmtId="38" fontId="15" fillId="0" borderId="27" xfId="58" applyFont="1" applyFill="1" applyBorder="1" applyAlignment="1">
      <alignment horizontal="center" vertical="center"/>
    </xf>
    <xf numFmtId="38" fontId="15" fillId="0" borderId="15" xfId="58" applyFont="1" applyFill="1" applyBorder="1" applyAlignment="1">
      <alignment horizontal="center" vertical="center"/>
    </xf>
    <xf numFmtId="38" fontId="15" fillId="0" borderId="16" xfId="58" applyFont="1" applyFill="1" applyBorder="1" applyAlignment="1">
      <alignment horizontal="center" vertical="center"/>
    </xf>
    <xf numFmtId="38" fontId="15" fillId="0" borderId="0" xfId="58" applyFont="1" applyFill="1" applyBorder="1" applyAlignment="1">
      <alignment horizontal="center" vertical="center"/>
    </xf>
    <xf numFmtId="38" fontId="15" fillId="0" borderId="12" xfId="58" applyFont="1" applyFill="1" applyBorder="1" applyAlignment="1">
      <alignment horizontal="center" vertical="center"/>
    </xf>
    <xf numFmtId="38" fontId="15" fillId="0" borderId="28" xfId="58" applyFont="1" applyFill="1" applyBorder="1" applyAlignment="1" quotePrefix="1">
      <alignment horizontal="center"/>
    </xf>
    <xf numFmtId="38" fontId="15" fillId="0" borderId="29" xfId="58" applyFont="1" applyFill="1" applyBorder="1" applyAlignment="1" quotePrefix="1">
      <alignment horizontal="center"/>
    </xf>
    <xf numFmtId="38" fontId="15" fillId="0" borderId="30" xfId="58" applyFont="1" applyFill="1" applyBorder="1" applyAlignment="1" quotePrefix="1">
      <alignment horizontal="center"/>
    </xf>
    <xf numFmtId="38" fontId="15" fillId="0" borderId="31" xfId="58" applyFont="1" applyFill="1" applyBorder="1" applyAlignment="1">
      <alignment horizontal="center" vertical="center"/>
    </xf>
    <xf numFmtId="38" fontId="15" fillId="0" borderId="32" xfId="58" applyFont="1" applyFill="1" applyBorder="1" applyAlignment="1">
      <alignment horizontal="center" vertical="center"/>
    </xf>
    <xf numFmtId="38" fontId="15" fillId="0" borderId="14" xfId="58" applyFont="1" applyFill="1" applyBorder="1" applyAlignment="1">
      <alignment horizontal="center"/>
    </xf>
    <xf numFmtId="38" fontId="15" fillId="0" borderId="2" xfId="58" applyFont="1" applyFill="1" applyBorder="1" applyAlignment="1" quotePrefix="1">
      <alignment horizontal="center"/>
    </xf>
    <xf numFmtId="38" fontId="15" fillId="0" borderId="33" xfId="58" applyFont="1" applyFill="1" applyBorder="1" applyAlignment="1" quotePrefix="1">
      <alignment horizontal="center"/>
    </xf>
    <xf numFmtId="38" fontId="14" fillId="0" borderId="0" xfId="58" applyFont="1" applyFill="1" applyBorder="1" applyAlignment="1">
      <alignment horizontal="center" vertical="center"/>
    </xf>
    <xf numFmtId="38" fontId="18" fillId="0" borderId="0" xfId="58" applyFont="1" applyFill="1" applyBorder="1" applyAlignment="1">
      <alignment horizontal="distributed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SheetLayoutView="80" zoomScalePageLayoutView="0" workbookViewId="0" topLeftCell="A1">
      <selection activeCell="A5" sqref="A5"/>
    </sheetView>
  </sheetViews>
  <sheetFormatPr defaultColWidth="8.796875" defaultRowHeight="15" customHeight="1"/>
  <cols>
    <col min="1" max="1" width="2.09765625" style="4" customWidth="1"/>
    <col min="2" max="2" width="2.59765625" style="4" customWidth="1"/>
    <col min="3" max="3" width="21.59765625" style="4" customWidth="1"/>
    <col min="4" max="4" width="0.8984375" style="4" customWidth="1"/>
    <col min="5" max="14" width="10.59765625" style="4" customWidth="1"/>
    <col min="15" max="15" width="10.3984375" style="4" customWidth="1"/>
    <col min="16" max="16" width="10.09765625" style="4" customWidth="1"/>
    <col min="17" max="17" width="10" style="4" customWidth="1"/>
    <col min="18" max="18" width="10.09765625" style="4" customWidth="1"/>
    <col min="19" max="19" width="9.8984375" style="4" customWidth="1"/>
    <col min="20" max="20" width="10" style="4" customWidth="1"/>
    <col min="21" max="21" width="10.19921875" style="4" customWidth="1"/>
    <col min="22" max="23" width="10" style="4" customWidth="1"/>
    <col min="24" max="24" width="10.09765625" style="4" customWidth="1"/>
    <col min="25" max="16384" width="9" style="1" customWidth="1"/>
  </cols>
  <sheetData>
    <row r="1" spans="1:23" ht="15" customHeight="1">
      <c r="A1" s="4" t="s">
        <v>31</v>
      </c>
      <c r="W1" s="7" t="s">
        <v>31</v>
      </c>
    </row>
    <row r="2" ht="11.25" customHeight="1">
      <c r="W2" s="7"/>
    </row>
    <row r="3" spans="1:14" ht="18.75" customHeight="1">
      <c r="A3" s="81" t="s">
        <v>15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8.25" customHeight="1">
      <c r="A4" s="10">
        <v>15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23" ht="19.5" customHeight="1" thickBot="1">
      <c r="A5" s="25" t="s">
        <v>38</v>
      </c>
      <c r="C5" s="11"/>
      <c r="D5" s="11"/>
      <c r="W5" s="7" t="s">
        <v>14</v>
      </c>
    </row>
    <row r="6" spans="1:24" s="3" customFormat="1" ht="15" customHeight="1" thickTop="1">
      <c r="A6" s="66" t="s">
        <v>16</v>
      </c>
      <c r="B6" s="66"/>
      <c r="C6" s="66"/>
      <c r="D6" s="67"/>
      <c r="E6" s="73" t="s">
        <v>33</v>
      </c>
      <c r="F6" s="74"/>
      <c r="G6" s="74"/>
      <c r="H6" s="74"/>
      <c r="I6" s="74"/>
      <c r="J6" s="74"/>
      <c r="K6" s="75"/>
      <c r="L6" s="65" t="s">
        <v>37</v>
      </c>
      <c r="M6" s="66"/>
      <c r="N6" s="67"/>
      <c r="O6" s="65" t="s">
        <v>17</v>
      </c>
      <c r="P6" s="66"/>
      <c r="Q6" s="67"/>
      <c r="R6" s="65" t="s">
        <v>18</v>
      </c>
      <c r="S6" s="66"/>
      <c r="T6" s="67"/>
      <c r="U6" s="65" t="s">
        <v>19</v>
      </c>
      <c r="V6" s="66"/>
      <c r="W6" s="66"/>
      <c r="X6" s="12"/>
    </row>
    <row r="7" spans="1:24" s="3" customFormat="1" ht="15" customHeight="1">
      <c r="A7" s="71"/>
      <c r="B7" s="71"/>
      <c r="C7" s="71"/>
      <c r="D7" s="72"/>
      <c r="E7" s="76" t="s">
        <v>20</v>
      </c>
      <c r="F7" s="78" t="s">
        <v>34</v>
      </c>
      <c r="G7" s="79"/>
      <c r="H7" s="80"/>
      <c r="I7" s="78" t="s">
        <v>35</v>
      </c>
      <c r="J7" s="79"/>
      <c r="K7" s="80"/>
      <c r="L7" s="68"/>
      <c r="M7" s="69"/>
      <c r="N7" s="70"/>
      <c r="O7" s="68"/>
      <c r="P7" s="69"/>
      <c r="Q7" s="70"/>
      <c r="R7" s="68"/>
      <c r="S7" s="69"/>
      <c r="T7" s="70"/>
      <c r="U7" s="68"/>
      <c r="V7" s="69"/>
      <c r="W7" s="69"/>
      <c r="X7" s="12"/>
    </row>
    <row r="8" spans="1:24" s="3" customFormat="1" ht="15" customHeight="1">
      <c r="A8" s="69"/>
      <c r="B8" s="69"/>
      <c r="C8" s="69"/>
      <c r="D8" s="70"/>
      <c r="E8" s="77"/>
      <c r="F8" s="13" t="s">
        <v>36</v>
      </c>
      <c r="G8" s="13" t="s">
        <v>0</v>
      </c>
      <c r="H8" s="13" t="s">
        <v>1</v>
      </c>
      <c r="I8" s="13" t="s">
        <v>20</v>
      </c>
      <c r="J8" s="13" t="s">
        <v>0</v>
      </c>
      <c r="K8" s="13" t="s">
        <v>1</v>
      </c>
      <c r="L8" s="13" t="s">
        <v>20</v>
      </c>
      <c r="M8" s="13" t="s">
        <v>0</v>
      </c>
      <c r="N8" s="13" t="s">
        <v>1</v>
      </c>
      <c r="O8" s="13" t="s">
        <v>20</v>
      </c>
      <c r="P8" s="13" t="s">
        <v>0</v>
      </c>
      <c r="Q8" s="13" t="s">
        <v>1</v>
      </c>
      <c r="R8" s="13" t="s">
        <v>20</v>
      </c>
      <c r="S8" s="13" t="s">
        <v>0</v>
      </c>
      <c r="T8" s="13" t="s">
        <v>1</v>
      </c>
      <c r="U8" s="13" t="s">
        <v>20</v>
      </c>
      <c r="V8" s="13" t="s">
        <v>0</v>
      </c>
      <c r="W8" s="14" t="s">
        <v>1</v>
      </c>
      <c r="X8" s="12"/>
    </row>
    <row r="9" spans="1:24" s="3" customFormat="1" ht="6" customHeight="1">
      <c r="A9" s="12"/>
      <c r="B9" s="23"/>
      <c r="C9" s="23"/>
      <c r="D9" s="22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12"/>
    </row>
    <row r="10" spans="1:24" s="51" customFormat="1" ht="13.5" customHeight="1">
      <c r="A10" s="49"/>
      <c r="B10" s="60" t="s">
        <v>74</v>
      </c>
      <c r="C10" s="60"/>
      <c r="D10" s="50"/>
      <c r="E10" s="52">
        <f>SUM(E12,E21,E35,E37,E46,E54,E61,E65,E72,E76)</f>
        <v>2215</v>
      </c>
      <c r="F10" s="52">
        <f aca="true" t="shared" si="0" ref="F10:W10">SUM(F12,F21,F35,F37,F46,F54,F61,F65,F72,F76)</f>
        <v>1288</v>
      </c>
      <c r="G10" s="52">
        <f t="shared" si="0"/>
        <v>1029</v>
      </c>
      <c r="H10" s="52">
        <f t="shared" si="0"/>
        <v>259</v>
      </c>
      <c r="I10" s="52">
        <f t="shared" si="0"/>
        <v>927</v>
      </c>
      <c r="J10" s="52">
        <f t="shared" si="0"/>
        <v>671</v>
      </c>
      <c r="K10" s="52">
        <f t="shared" si="0"/>
        <v>256</v>
      </c>
      <c r="L10" s="52">
        <f t="shared" si="0"/>
        <v>567</v>
      </c>
      <c r="M10" s="52">
        <f t="shared" si="0"/>
        <v>340</v>
      </c>
      <c r="N10" s="52">
        <f t="shared" si="0"/>
        <v>227</v>
      </c>
      <c r="O10" s="52">
        <f t="shared" si="0"/>
        <v>19327</v>
      </c>
      <c r="P10" s="52">
        <f t="shared" si="0"/>
        <v>11851</v>
      </c>
      <c r="Q10" s="52">
        <f t="shared" si="0"/>
        <v>7476</v>
      </c>
      <c r="R10" s="52">
        <f t="shared" si="0"/>
        <v>26306</v>
      </c>
      <c r="S10" s="52" t="s">
        <v>85</v>
      </c>
      <c r="T10" s="52" t="s">
        <v>85</v>
      </c>
      <c r="U10" s="52">
        <f t="shared" si="0"/>
        <v>5074</v>
      </c>
      <c r="V10" s="52">
        <f t="shared" si="0"/>
        <v>3141</v>
      </c>
      <c r="W10" s="52">
        <f t="shared" si="0"/>
        <v>1933</v>
      </c>
      <c r="X10" s="49"/>
    </row>
    <row r="11" spans="1:24" s="2" customFormat="1" ht="4.5" customHeight="1">
      <c r="A11" s="7"/>
      <c r="B11" s="15"/>
      <c r="C11" s="15"/>
      <c r="D11" s="1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</row>
    <row r="12" spans="2:23" s="4" customFormat="1" ht="13.5" customHeight="1">
      <c r="B12" s="62" t="s">
        <v>21</v>
      </c>
      <c r="C12" s="62"/>
      <c r="D12" s="5"/>
      <c r="E12" s="7">
        <f aca="true" t="shared" si="1" ref="E12:E19">SUM(F12,I12)</f>
        <v>701</v>
      </c>
      <c r="F12" s="55">
        <v>609</v>
      </c>
      <c r="G12" s="55">
        <v>528</v>
      </c>
      <c r="H12" s="55">
        <v>81</v>
      </c>
      <c r="I12" s="55">
        <v>92</v>
      </c>
      <c r="J12" s="55">
        <v>77</v>
      </c>
      <c r="K12" s="55">
        <v>15</v>
      </c>
      <c r="L12" s="55">
        <v>235</v>
      </c>
      <c r="M12" s="55">
        <v>147</v>
      </c>
      <c r="N12" s="55">
        <v>88</v>
      </c>
      <c r="O12" s="55">
        <v>8657</v>
      </c>
      <c r="P12" s="55">
        <v>5990</v>
      </c>
      <c r="Q12" s="55">
        <v>2667</v>
      </c>
      <c r="R12" s="55">
        <v>8137</v>
      </c>
      <c r="S12" s="55">
        <v>5629</v>
      </c>
      <c r="T12" s="55">
        <v>2508</v>
      </c>
      <c r="U12" s="55">
        <v>2021</v>
      </c>
      <c r="V12" s="55">
        <v>1376</v>
      </c>
      <c r="W12" s="56">
        <v>645</v>
      </c>
    </row>
    <row r="13" spans="2:23" s="4" customFormat="1" ht="13.5" customHeight="1">
      <c r="B13" s="9"/>
      <c r="C13" s="8" t="s">
        <v>22</v>
      </c>
      <c r="D13" s="5"/>
      <c r="E13" s="7">
        <f t="shared" si="1"/>
        <v>4</v>
      </c>
      <c r="F13" s="55">
        <v>4</v>
      </c>
      <c r="G13" s="55">
        <v>4</v>
      </c>
      <c r="H13" s="55" t="s">
        <v>82</v>
      </c>
      <c r="I13" s="55" t="s">
        <v>82</v>
      </c>
      <c r="J13" s="55" t="s">
        <v>82</v>
      </c>
      <c r="K13" s="55" t="s">
        <v>40</v>
      </c>
      <c r="L13" s="55">
        <v>171</v>
      </c>
      <c r="M13" s="55">
        <v>115</v>
      </c>
      <c r="N13" s="55">
        <v>56</v>
      </c>
      <c r="O13" s="55" t="s">
        <v>82</v>
      </c>
      <c r="P13" s="55" t="s">
        <v>82</v>
      </c>
      <c r="Q13" s="55" t="s">
        <v>82</v>
      </c>
      <c r="R13" s="55" t="s">
        <v>82</v>
      </c>
      <c r="S13" s="55" t="s">
        <v>82</v>
      </c>
      <c r="T13" s="55" t="s">
        <v>82</v>
      </c>
      <c r="U13" s="55" t="s">
        <v>82</v>
      </c>
      <c r="V13" s="55" t="s">
        <v>82</v>
      </c>
      <c r="W13" s="56" t="s">
        <v>82</v>
      </c>
    </row>
    <row r="14" spans="2:23" s="4" customFormat="1" ht="13.5" customHeight="1">
      <c r="B14" s="8"/>
      <c r="C14" s="8" t="s">
        <v>39</v>
      </c>
      <c r="D14" s="6"/>
      <c r="E14" s="7">
        <f t="shared" si="1"/>
        <v>115</v>
      </c>
      <c r="F14" s="55">
        <v>103</v>
      </c>
      <c r="G14" s="55">
        <v>76</v>
      </c>
      <c r="H14" s="55">
        <v>27</v>
      </c>
      <c r="I14" s="55">
        <v>12</v>
      </c>
      <c r="J14" s="55">
        <v>10</v>
      </c>
      <c r="K14" s="55">
        <v>2</v>
      </c>
      <c r="L14" s="55">
        <v>12</v>
      </c>
      <c r="M14" s="55">
        <v>3</v>
      </c>
      <c r="N14" s="55">
        <v>9</v>
      </c>
      <c r="O14" s="55">
        <v>2110</v>
      </c>
      <c r="P14" s="55">
        <v>1252</v>
      </c>
      <c r="Q14" s="55">
        <v>858</v>
      </c>
      <c r="R14" s="55">
        <v>1983</v>
      </c>
      <c r="S14" s="55">
        <v>1209</v>
      </c>
      <c r="T14" s="55">
        <v>774</v>
      </c>
      <c r="U14" s="55">
        <v>473</v>
      </c>
      <c r="V14" s="55">
        <v>275</v>
      </c>
      <c r="W14" s="56">
        <v>198</v>
      </c>
    </row>
    <row r="15" spans="2:23" s="4" customFormat="1" ht="13.5" customHeight="1">
      <c r="B15" s="8"/>
      <c r="C15" s="8" t="s">
        <v>2</v>
      </c>
      <c r="D15" s="6"/>
      <c r="E15" s="7">
        <f t="shared" si="1"/>
        <v>145</v>
      </c>
      <c r="F15" s="55">
        <v>125</v>
      </c>
      <c r="G15" s="55">
        <v>99</v>
      </c>
      <c r="H15" s="55">
        <v>26</v>
      </c>
      <c r="I15" s="55">
        <v>20</v>
      </c>
      <c r="J15" s="55">
        <v>13</v>
      </c>
      <c r="K15" s="55">
        <v>7</v>
      </c>
      <c r="L15" s="55">
        <v>22</v>
      </c>
      <c r="M15" s="55">
        <v>12</v>
      </c>
      <c r="N15" s="55">
        <v>10</v>
      </c>
      <c r="O15" s="55">
        <v>1668</v>
      </c>
      <c r="P15" s="55">
        <v>761</v>
      </c>
      <c r="Q15" s="55">
        <v>907</v>
      </c>
      <c r="R15" s="55">
        <v>1450</v>
      </c>
      <c r="S15" s="55">
        <v>679</v>
      </c>
      <c r="T15" s="55">
        <v>771</v>
      </c>
      <c r="U15" s="55">
        <v>405</v>
      </c>
      <c r="V15" s="55">
        <v>175</v>
      </c>
      <c r="W15" s="56">
        <v>230</v>
      </c>
    </row>
    <row r="16" spans="2:23" s="4" customFormat="1" ht="13.5" customHeight="1">
      <c r="B16" s="8"/>
      <c r="C16" s="9" t="s">
        <v>3</v>
      </c>
      <c r="D16" s="24"/>
      <c r="E16" s="7">
        <f t="shared" si="1"/>
        <v>95</v>
      </c>
      <c r="F16" s="55">
        <v>70</v>
      </c>
      <c r="G16" s="55">
        <v>61</v>
      </c>
      <c r="H16" s="55">
        <v>9</v>
      </c>
      <c r="I16" s="55">
        <v>25</v>
      </c>
      <c r="J16" s="55">
        <v>21</v>
      </c>
      <c r="K16" s="55">
        <v>4</v>
      </c>
      <c r="L16" s="55">
        <v>6</v>
      </c>
      <c r="M16" s="55">
        <v>5</v>
      </c>
      <c r="N16" s="55">
        <v>1</v>
      </c>
      <c r="O16" s="55">
        <v>884</v>
      </c>
      <c r="P16" s="55">
        <v>645</v>
      </c>
      <c r="Q16" s="55">
        <v>239</v>
      </c>
      <c r="R16" s="55">
        <v>968</v>
      </c>
      <c r="S16" s="55">
        <v>699</v>
      </c>
      <c r="T16" s="55">
        <v>269</v>
      </c>
      <c r="U16" s="55">
        <v>208</v>
      </c>
      <c r="V16" s="55">
        <v>152</v>
      </c>
      <c r="W16" s="56">
        <v>56</v>
      </c>
    </row>
    <row r="17" spans="2:23" s="4" customFormat="1" ht="13.5" customHeight="1">
      <c r="B17" s="8"/>
      <c r="C17" s="9" t="s">
        <v>4</v>
      </c>
      <c r="D17" s="24"/>
      <c r="E17" s="7">
        <f t="shared" si="1"/>
        <v>74</v>
      </c>
      <c r="F17" s="55">
        <v>71</v>
      </c>
      <c r="G17" s="55">
        <v>62</v>
      </c>
      <c r="H17" s="55">
        <v>9</v>
      </c>
      <c r="I17" s="55">
        <v>3</v>
      </c>
      <c r="J17" s="55">
        <v>3</v>
      </c>
      <c r="K17" s="55" t="s">
        <v>82</v>
      </c>
      <c r="L17" s="55">
        <v>6</v>
      </c>
      <c r="M17" s="55">
        <v>2</v>
      </c>
      <c r="N17" s="55">
        <v>4</v>
      </c>
      <c r="O17" s="55">
        <v>937</v>
      </c>
      <c r="P17" s="55">
        <v>750</v>
      </c>
      <c r="Q17" s="55">
        <v>187</v>
      </c>
      <c r="R17" s="55">
        <v>858</v>
      </c>
      <c r="S17" s="55">
        <v>621</v>
      </c>
      <c r="T17" s="55">
        <v>237</v>
      </c>
      <c r="U17" s="55">
        <v>218</v>
      </c>
      <c r="V17" s="55">
        <v>170</v>
      </c>
      <c r="W17" s="56">
        <v>48</v>
      </c>
    </row>
    <row r="18" spans="2:23" s="4" customFormat="1" ht="13.5" customHeight="1">
      <c r="B18" s="8"/>
      <c r="C18" s="8" t="s">
        <v>5</v>
      </c>
      <c r="D18" s="6"/>
      <c r="E18" s="7">
        <f t="shared" si="1"/>
        <v>192</v>
      </c>
      <c r="F18" s="55">
        <v>170</v>
      </c>
      <c r="G18" s="55">
        <v>166</v>
      </c>
      <c r="H18" s="55">
        <v>4</v>
      </c>
      <c r="I18" s="55">
        <v>22</v>
      </c>
      <c r="J18" s="55">
        <v>20</v>
      </c>
      <c r="K18" s="55">
        <v>2</v>
      </c>
      <c r="L18" s="55">
        <v>11</v>
      </c>
      <c r="M18" s="55">
        <v>7</v>
      </c>
      <c r="N18" s="55">
        <v>4</v>
      </c>
      <c r="O18" s="55">
        <v>2376</v>
      </c>
      <c r="P18" s="55">
        <v>2159</v>
      </c>
      <c r="Q18" s="55">
        <v>217</v>
      </c>
      <c r="R18" s="55">
        <v>2315</v>
      </c>
      <c r="S18" s="55">
        <v>2077</v>
      </c>
      <c r="T18" s="55">
        <v>238</v>
      </c>
      <c r="U18" s="55">
        <v>555</v>
      </c>
      <c r="V18" s="55">
        <v>502</v>
      </c>
      <c r="W18" s="56">
        <v>53</v>
      </c>
    </row>
    <row r="19" spans="2:23" s="4" customFormat="1" ht="13.5" customHeight="1">
      <c r="B19" s="8"/>
      <c r="C19" s="8" t="s">
        <v>6</v>
      </c>
      <c r="D19" s="6"/>
      <c r="E19" s="7">
        <f t="shared" si="1"/>
        <v>76</v>
      </c>
      <c r="F19" s="55">
        <v>66</v>
      </c>
      <c r="G19" s="55">
        <v>60</v>
      </c>
      <c r="H19" s="55">
        <v>6</v>
      </c>
      <c r="I19" s="55">
        <v>10</v>
      </c>
      <c r="J19" s="55">
        <v>10</v>
      </c>
      <c r="K19" s="55" t="s">
        <v>82</v>
      </c>
      <c r="L19" s="55">
        <v>7</v>
      </c>
      <c r="M19" s="55">
        <v>3</v>
      </c>
      <c r="N19" s="55">
        <v>4</v>
      </c>
      <c r="O19" s="55">
        <v>682</v>
      </c>
      <c r="P19" s="55">
        <v>423</v>
      </c>
      <c r="Q19" s="55">
        <v>259</v>
      </c>
      <c r="R19" s="55">
        <v>563</v>
      </c>
      <c r="S19" s="55">
        <v>344</v>
      </c>
      <c r="T19" s="55">
        <v>219</v>
      </c>
      <c r="U19" s="55">
        <v>162</v>
      </c>
      <c r="V19" s="55">
        <v>102</v>
      </c>
      <c r="W19" s="56">
        <v>60</v>
      </c>
    </row>
    <row r="20" spans="2:23" s="4" customFormat="1" ht="4.5" customHeight="1">
      <c r="B20" s="8"/>
      <c r="C20" s="8"/>
      <c r="D20" s="6"/>
      <c r="E20" s="7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</row>
    <row r="21" spans="2:23" s="4" customFormat="1" ht="13.5" customHeight="1">
      <c r="B21" s="59" t="s">
        <v>23</v>
      </c>
      <c r="C21" s="59"/>
      <c r="D21" s="6"/>
      <c r="E21" s="7">
        <f>SUM(F21,I21)</f>
        <v>79</v>
      </c>
      <c r="F21" s="55">
        <v>33</v>
      </c>
      <c r="G21" s="55">
        <v>29</v>
      </c>
      <c r="H21" s="55">
        <v>4</v>
      </c>
      <c r="I21" s="55">
        <v>46</v>
      </c>
      <c r="J21" s="55">
        <v>43</v>
      </c>
      <c r="K21" s="55">
        <v>3</v>
      </c>
      <c r="L21" s="55" t="s">
        <v>82</v>
      </c>
      <c r="M21" s="55" t="s">
        <v>82</v>
      </c>
      <c r="N21" s="55" t="s">
        <v>82</v>
      </c>
      <c r="O21" s="55">
        <v>1531</v>
      </c>
      <c r="P21" s="55">
        <v>1246</v>
      </c>
      <c r="Q21" s="55">
        <v>285</v>
      </c>
      <c r="R21" s="55">
        <v>849</v>
      </c>
      <c r="S21" s="55">
        <v>691</v>
      </c>
      <c r="T21" s="55">
        <v>158</v>
      </c>
      <c r="U21" s="55">
        <v>666</v>
      </c>
      <c r="V21" s="55">
        <v>562</v>
      </c>
      <c r="W21" s="56">
        <v>104</v>
      </c>
    </row>
    <row r="22" spans="2:23" s="4" customFormat="1" ht="13.5" customHeight="1">
      <c r="B22" s="8"/>
      <c r="C22" s="8" t="s">
        <v>29</v>
      </c>
      <c r="D22" s="6"/>
      <c r="E22" s="7">
        <f>SUM(F22,I22)</f>
        <v>32</v>
      </c>
      <c r="F22" s="55">
        <v>15</v>
      </c>
      <c r="G22" s="55">
        <v>13</v>
      </c>
      <c r="H22" s="55">
        <v>2</v>
      </c>
      <c r="I22" s="55">
        <v>17</v>
      </c>
      <c r="J22" s="55">
        <v>16</v>
      </c>
      <c r="K22" s="55">
        <v>1</v>
      </c>
      <c r="L22" s="55" t="s">
        <v>82</v>
      </c>
      <c r="M22" s="55" t="s">
        <v>82</v>
      </c>
      <c r="N22" s="55" t="s">
        <v>82</v>
      </c>
      <c r="O22" s="55">
        <v>19</v>
      </c>
      <c r="P22" s="55">
        <v>13</v>
      </c>
      <c r="Q22" s="55">
        <v>6</v>
      </c>
      <c r="R22" s="55">
        <v>11</v>
      </c>
      <c r="S22" s="55">
        <v>10</v>
      </c>
      <c r="T22" s="55">
        <v>1</v>
      </c>
      <c r="U22" s="55">
        <v>2</v>
      </c>
      <c r="V22" s="55">
        <v>2</v>
      </c>
      <c r="W22" s="56" t="s">
        <v>82</v>
      </c>
    </row>
    <row r="23" spans="2:23" s="4" customFormat="1" ht="13.5" customHeight="1">
      <c r="B23" s="8"/>
      <c r="C23" s="8" t="s">
        <v>7</v>
      </c>
      <c r="D23" s="6"/>
      <c r="E23" s="7">
        <f>SUM(F23,I23)</f>
        <v>1</v>
      </c>
      <c r="F23" s="55" t="s">
        <v>82</v>
      </c>
      <c r="G23" s="55" t="s">
        <v>82</v>
      </c>
      <c r="H23" s="55" t="s">
        <v>82</v>
      </c>
      <c r="I23" s="55">
        <v>1</v>
      </c>
      <c r="J23" s="55">
        <v>1</v>
      </c>
      <c r="K23" s="55" t="s">
        <v>82</v>
      </c>
      <c r="L23" s="55" t="s">
        <v>82</v>
      </c>
      <c r="M23" s="55" t="s">
        <v>82</v>
      </c>
      <c r="N23" s="55" t="s">
        <v>82</v>
      </c>
      <c r="O23" s="55">
        <v>93</v>
      </c>
      <c r="P23" s="55">
        <v>36</v>
      </c>
      <c r="Q23" s="55">
        <v>57</v>
      </c>
      <c r="R23" s="55">
        <v>89</v>
      </c>
      <c r="S23" s="55">
        <v>32</v>
      </c>
      <c r="T23" s="55">
        <v>57</v>
      </c>
      <c r="U23" s="55">
        <v>40</v>
      </c>
      <c r="V23" s="55">
        <v>14</v>
      </c>
      <c r="W23" s="56">
        <v>26</v>
      </c>
    </row>
    <row r="24" spans="2:23" s="4" customFormat="1" ht="13.5" customHeight="1">
      <c r="B24" s="8"/>
      <c r="C24" s="8" t="s">
        <v>8</v>
      </c>
      <c r="D24" s="6"/>
      <c r="E24" s="7">
        <f>SUM(F24,I24)</f>
        <v>7</v>
      </c>
      <c r="F24" s="55">
        <v>4</v>
      </c>
      <c r="G24" s="55">
        <v>4</v>
      </c>
      <c r="H24" s="55" t="s">
        <v>82</v>
      </c>
      <c r="I24" s="55">
        <v>3</v>
      </c>
      <c r="J24" s="55">
        <v>3</v>
      </c>
      <c r="K24" s="55" t="s">
        <v>82</v>
      </c>
      <c r="L24" s="55" t="s">
        <v>82</v>
      </c>
      <c r="M24" s="55" t="s">
        <v>82</v>
      </c>
      <c r="N24" s="55" t="s">
        <v>82</v>
      </c>
      <c r="O24" s="55">
        <v>156</v>
      </c>
      <c r="P24" s="55">
        <v>92</v>
      </c>
      <c r="Q24" s="55">
        <v>64</v>
      </c>
      <c r="R24" s="55">
        <v>95</v>
      </c>
      <c r="S24" s="55">
        <v>56</v>
      </c>
      <c r="T24" s="55">
        <v>39</v>
      </c>
      <c r="U24" s="55">
        <v>71</v>
      </c>
      <c r="V24" s="55">
        <v>43</v>
      </c>
      <c r="W24" s="56">
        <v>28</v>
      </c>
    </row>
    <row r="25" spans="2:23" s="4" customFormat="1" ht="13.5" customHeight="1">
      <c r="B25" s="8"/>
      <c r="C25" s="8" t="s">
        <v>79</v>
      </c>
      <c r="D25" s="6"/>
      <c r="E25" s="7">
        <f>SUM(F25,I25)</f>
        <v>19</v>
      </c>
      <c r="F25" s="55">
        <v>1</v>
      </c>
      <c r="G25" s="55" t="s">
        <v>82</v>
      </c>
      <c r="H25" s="55">
        <v>1</v>
      </c>
      <c r="I25" s="55">
        <v>18</v>
      </c>
      <c r="J25" s="55">
        <v>16</v>
      </c>
      <c r="K25" s="55">
        <v>2</v>
      </c>
      <c r="L25" s="55" t="s">
        <v>82</v>
      </c>
      <c r="M25" s="55" t="s">
        <v>82</v>
      </c>
      <c r="N25" s="55" t="s">
        <v>82</v>
      </c>
      <c r="O25" s="55">
        <v>526</v>
      </c>
      <c r="P25" s="55">
        <v>479</v>
      </c>
      <c r="Q25" s="55">
        <v>47</v>
      </c>
      <c r="R25" s="55">
        <v>626</v>
      </c>
      <c r="S25" s="55">
        <v>569</v>
      </c>
      <c r="T25" s="55">
        <v>57</v>
      </c>
      <c r="U25" s="55">
        <v>526</v>
      </c>
      <c r="V25" s="55">
        <v>479</v>
      </c>
      <c r="W25" s="56">
        <v>47</v>
      </c>
    </row>
    <row r="26" spans="2:23" s="4" customFormat="1" ht="13.5" customHeight="1">
      <c r="B26" s="8"/>
      <c r="C26" s="8" t="s">
        <v>9</v>
      </c>
      <c r="D26" s="6"/>
      <c r="E26" s="7" t="s">
        <v>82</v>
      </c>
      <c r="F26" s="55" t="s">
        <v>82</v>
      </c>
      <c r="G26" s="55" t="s">
        <v>82</v>
      </c>
      <c r="H26" s="55" t="s">
        <v>82</v>
      </c>
      <c r="I26" s="55" t="s">
        <v>82</v>
      </c>
      <c r="J26" s="55" t="s">
        <v>82</v>
      </c>
      <c r="K26" s="55" t="s">
        <v>82</v>
      </c>
      <c r="L26" s="55" t="s">
        <v>82</v>
      </c>
      <c r="M26" s="55" t="s">
        <v>82</v>
      </c>
      <c r="N26" s="55" t="s">
        <v>82</v>
      </c>
      <c r="O26" s="55">
        <v>61</v>
      </c>
      <c r="P26" s="55">
        <v>51</v>
      </c>
      <c r="Q26" s="55">
        <v>10</v>
      </c>
      <c r="R26" s="55" t="s">
        <v>82</v>
      </c>
      <c r="S26" s="55" t="s">
        <v>82</v>
      </c>
      <c r="T26" s="55" t="s">
        <v>82</v>
      </c>
      <c r="U26" s="55" t="s">
        <v>82</v>
      </c>
      <c r="V26" s="55" t="s">
        <v>82</v>
      </c>
      <c r="W26" s="56" t="s">
        <v>82</v>
      </c>
    </row>
    <row r="27" spans="2:23" s="4" customFormat="1" ht="13.5" customHeight="1">
      <c r="B27" s="8"/>
      <c r="C27" s="8" t="s">
        <v>26</v>
      </c>
      <c r="D27" s="6"/>
      <c r="E27" s="7" t="s">
        <v>82</v>
      </c>
      <c r="F27" s="55" t="s">
        <v>82</v>
      </c>
      <c r="G27" s="55" t="s">
        <v>82</v>
      </c>
      <c r="H27" s="55" t="s">
        <v>82</v>
      </c>
      <c r="I27" s="55" t="s">
        <v>82</v>
      </c>
      <c r="J27" s="55" t="s">
        <v>82</v>
      </c>
      <c r="K27" s="55" t="s">
        <v>82</v>
      </c>
      <c r="L27" s="55" t="s">
        <v>82</v>
      </c>
      <c r="M27" s="55" t="s">
        <v>82</v>
      </c>
      <c r="N27" s="55" t="s">
        <v>82</v>
      </c>
      <c r="O27" s="55">
        <v>78</v>
      </c>
      <c r="P27" s="55">
        <v>61</v>
      </c>
      <c r="Q27" s="55">
        <v>17</v>
      </c>
      <c r="R27" s="55" t="s">
        <v>82</v>
      </c>
      <c r="S27" s="55" t="s">
        <v>82</v>
      </c>
      <c r="T27" s="55" t="s">
        <v>82</v>
      </c>
      <c r="U27" s="55" t="s">
        <v>82</v>
      </c>
      <c r="V27" s="55" t="s">
        <v>82</v>
      </c>
      <c r="W27" s="56" t="s">
        <v>82</v>
      </c>
    </row>
    <row r="28" spans="2:23" s="4" customFormat="1" ht="13.5" customHeight="1">
      <c r="B28" s="8"/>
      <c r="C28" s="8" t="s">
        <v>27</v>
      </c>
      <c r="D28" s="6"/>
      <c r="E28" s="7" t="s">
        <v>82</v>
      </c>
      <c r="F28" s="55" t="s">
        <v>82</v>
      </c>
      <c r="G28" s="55" t="s">
        <v>82</v>
      </c>
      <c r="H28" s="55" t="s">
        <v>82</v>
      </c>
      <c r="I28" s="55" t="s">
        <v>82</v>
      </c>
      <c r="J28" s="55" t="s">
        <v>82</v>
      </c>
      <c r="K28" s="55" t="s">
        <v>82</v>
      </c>
      <c r="L28" s="55" t="s">
        <v>82</v>
      </c>
      <c r="M28" s="55" t="s">
        <v>82</v>
      </c>
      <c r="N28" s="55" t="s">
        <v>82</v>
      </c>
      <c r="O28" s="55">
        <v>318</v>
      </c>
      <c r="P28" s="55">
        <v>295</v>
      </c>
      <c r="Q28" s="55">
        <v>23</v>
      </c>
      <c r="R28" s="55" t="s">
        <v>82</v>
      </c>
      <c r="S28" s="55" t="s">
        <v>82</v>
      </c>
      <c r="T28" s="55" t="s">
        <v>82</v>
      </c>
      <c r="U28" s="55" t="s">
        <v>82</v>
      </c>
      <c r="V28" s="55" t="s">
        <v>82</v>
      </c>
      <c r="W28" s="56" t="s">
        <v>82</v>
      </c>
    </row>
    <row r="29" spans="2:23" s="4" customFormat="1" ht="13.5" customHeight="1">
      <c r="B29" s="8"/>
      <c r="C29" s="8" t="s">
        <v>10</v>
      </c>
      <c r="D29" s="6"/>
      <c r="E29" s="7" t="s">
        <v>82</v>
      </c>
      <c r="F29" s="55" t="s">
        <v>82</v>
      </c>
      <c r="G29" s="55" t="s">
        <v>82</v>
      </c>
      <c r="H29" s="55" t="s">
        <v>82</v>
      </c>
      <c r="I29" s="55" t="s">
        <v>82</v>
      </c>
      <c r="J29" s="55" t="s">
        <v>82</v>
      </c>
      <c r="K29" s="55" t="s">
        <v>82</v>
      </c>
      <c r="L29" s="55" t="s">
        <v>82</v>
      </c>
      <c r="M29" s="55" t="s">
        <v>82</v>
      </c>
      <c r="N29" s="55" t="s">
        <v>82</v>
      </c>
      <c r="O29" s="55" t="s">
        <v>82</v>
      </c>
      <c r="P29" s="55" t="s">
        <v>82</v>
      </c>
      <c r="Q29" s="55" t="s">
        <v>82</v>
      </c>
      <c r="R29" s="55" t="s">
        <v>82</v>
      </c>
      <c r="S29" s="55" t="s">
        <v>82</v>
      </c>
      <c r="T29" s="55" t="s">
        <v>82</v>
      </c>
      <c r="U29" s="55" t="s">
        <v>82</v>
      </c>
      <c r="V29" s="55" t="s">
        <v>82</v>
      </c>
      <c r="W29" s="56" t="s">
        <v>82</v>
      </c>
    </row>
    <row r="30" spans="2:23" s="4" customFormat="1" ht="13.5" customHeight="1">
      <c r="B30" s="8"/>
      <c r="C30" s="8" t="s">
        <v>11</v>
      </c>
      <c r="D30" s="6"/>
      <c r="E30" s="7" t="s">
        <v>82</v>
      </c>
      <c r="F30" s="55" t="s">
        <v>82</v>
      </c>
      <c r="G30" s="55" t="s">
        <v>82</v>
      </c>
      <c r="H30" s="55" t="s">
        <v>82</v>
      </c>
      <c r="I30" s="55" t="s">
        <v>82</v>
      </c>
      <c r="J30" s="55" t="s">
        <v>82</v>
      </c>
      <c r="K30" s="55" t="s">
        <v>82</v>
      </c>
      <c r="L30" s="55" t="s">
        <v>82</v>
      </c>
      <c r="M30" s="55" t="s">
        <v>82</v>
      </c>
      <c r="N30" s="55" t="s">
        <v>82</v>
      </c>
      <c r="O30" s="55" t="s">
        <v>82</v>
      </c>
      <c r="P30" s="55" t="s">
        <v>82</v>
      </c>
      <c r="Q30" s="55" t="s">
        <v>82</v>
      </c>
      <c r="R30" s="55" t="s">
        <v>82</v>
      </c>
      <c r="S30" s="55" t="s">
        <v>82</v>
      </c>
      <c r="T30" s="55" t="s">
        <v>82</v>
      </c>
      <c r="U30" s="55" t="s">
        <v>82</v>
      </c>
      <c r="V30" s="55" t="s">
        <v>82</v>
      </c>
      <c r="W30" s="56" t="s">
        <v>82</v>
      </c>
    </row>
    <row r="31" spans="2:23" s="4" customFormat="1" ht="13.5" customHeight="1">
      <c r="B31" s="8"/>
      <c r="C31" s="8" t="s">
        <v>13</v>
      </c>
      <c r="D31" s="6"/>
      <c r="E31" s="7" t="s">
        <v>82</v>
      </c>
      <c r="F31" s="55" t="s">
        <v>82</v>
      </c>
      <c r="G31" s="55" t="s">
        <v>82</v>
      </c>
      <c r="H31" s="55" t="s">
        <v>82</v>
      </c>
      <c r="I31" s="55" t="s">
        <v>82</v>
      </c>
      <c r="J31" s="55" t="s">
        <v>82</v>
      </c>
      <c r="K31" s="55" t="s">
        <v>82</v>
      </c>
      <c r="L31" s="55" t="s">
        <v>82</v>
      </c>
      <c r="M31" s="55" t="s">
        <v>82</v>
      </c>
      <c r="N31" s="55" t="s">
        <v>40</v>
      </c>
      <c r="O31" s="55" t="s">
        <v>82</v>
      </c>
      <c r="P31" s="55" t="s">
        <v>82</v>
      </c>
      <c r="Q31" s="55" t="s">
        <v>82</v>
      </c>
      <c r="R31" s="55" t="s">
        <v>82</v>
      </c>
      <c r="S31" s="55" t="s">
        <v>40</v>
      </c>
      <c r="T31" s="55" t="s">
        <v>82</v>
      </c>
      <c r="U31" s="55" t="s">
        <v>82</v>
      </c>
      <c r="V31" s="55" t="s">
        <v>82</v>
      </c>
      <c r="W31" s="56" t="s">
        <v>82</v>
      </c>
    </row>
    <row r="32" spans="2:23" s="4" customFormat="1" ht="13.5" customHeight="1">
      <c r="B32" s="8"/>
      <c r="C32" s="8" t="s">
        <v>12</v>
      </c>
      <c r="D32" s="6"/>
      <c r="E32" s="7" t="s">
        <v>82</v>
      </c>
      <c r="F32" s="55" t="s">
        <v>82</v>
      </c>
      <c r="G32" s="55" t="s">
        <v>82</v>
      </c>
      <c r="H32" s="55" t="s">
        <v>82</v>
      </c>
      <c r="I32" s="55" t="s">
        <v>82</v>
      </c>
      <c r="J32" s="55" t="s">
        <v>82</v>
      </c>
      <c r="K32" s="55" t="s">
        <v>82</v>
      </c>
      <c r="L32" s="55" t="s">
        <v>82</v>
      </c>
      <c r="M32" s="55" t="s">
        <v>82</v>
      </c>
      <c r="N32" s="55" t="s">
        <v>82</v>
      </c>
      <c r="O32" s="55">
        <v>84</v>
      </c>
      <c r="P32" s="55">
        <v>59</v>
      </c>
      <c r="Q32" s="55">
        <v>25</v>
      </c>
      <c r="R32" s="55" t="s">
        <v>82</v>
      </c>
      <c r="S32" s="55" t="s">
        <v>82</v>
      </c>
      <c r="T32" s="55" t="s">
        <v>82</v>
      </c>
      <c r="U32" s="55" t="s">
        <v>82</v>
      </c>
      <c r="V32" s="55" t="s">
        <v>82</v>
      </c>
      <c r="W32" s="56" t="s">
        <v>82</v>
      </c>
    </row>
    <row r="33" spans="2:23" s="4" customFormat="1" ht="13.5" customHeight="1">
      <c r="B33" s="8"/>
      <c r="C33" s="8" t="s">
        <v>28</v>
      </c>
      <c r="D33" s="6"/>
      <c r="E33" s="7">
        <f>SUM(F33,I33)</f>
        <v>20</v>
      </c>
      <c r="F33" s="55">
        <v>13</v>
      </c>
      <c r="G33" s="55">
        <v>12</v>
      </c>
      <c r="H33" s="55">
        <v>1</v>
      </c>
      <c r="I33" s="55">
        <v>7</v>
      </c>
      <c r="J33" s="55">
        <v>7</v>
      </c>
      <c r="K33" s="55" t="s">
        <v>82</v>
      </c>
      <c r="L33" s="55" t="s">
        <v>82</v>
      </c>
      <c r="M33" s="55" t="s">
        <v>82</v>
      </c>
      <c r="N33" s="55" t="s">
        <v>82</v>
      </c>
      <c r="O33" s="55">
        <v>196</v>
      </c>
      <c r="P33" s="55">
        <v>160</v>
      </c>
      <c r="Q33" s="55">
        <v>36</v>
      </c>
      <c r="R33" s="55">
        <v>28</v>
      </c>
      <c r="S33" s="55">
        <v>24</v>
      </c>
      <c r="T33" s="55">
        <v>4</v>
      </c>
      <c r="U33" s="55">
        <v>27</v>
      </c>
      <c r="V33" s="55">
        <v>24</v>
      </c>
      <c r="W33" s="56">
        <v>3</v>
      </c>
    </row>
    <row r="34" spans="2:23" s="4" customFormat="1" ht="4.5" customHeight="1">
      <c r="B34" s="8"/>
      <c r="C34" s="8"/>
      <c r="D34" s="6"/>
      <c r="E34" s="7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6"/>
    </row>
    <row r="35" spans="2:23" s="4" customFormat="1" ht="13.5" customHeight="1">
      <c r="B35" s="82" t="s">
        <v>30</v>
      </c>
      <c r="C35" s="82"/>
      <c r="D35" s="6"/>
      <c r="E35" s="7">
        <f>SUM(F35,I35)</f>
        <v>274</v>
      </c>
      <c r="F35" s="55">
        <v>89</v>
      </c>
      <c r="G35" s="55">
        <v>65</v>
      </c>
      <c r="H35" s="55">
        <v>24</v>
      </c>
      <c r="I35" s="55">
        <v>185</v>
      </c>
      <c r="J35" s="55">
        <v>123</v>
      </c>
      <c r="K35" s="55">
        <v>62</v>
      </c>
      <c r="L35" s="55">
        <v>92</v>
      </c>
      <c r="M35" s="55">
        <v>71</v>
      </c>
      <c r="N35" s="55">
        <v>21</v>
      </c>
      <c r="O35" s="55" t="s">
        <v>82</v>
      </c>
      <c r="P35" s="55" t="s">
        <v>82</v>
      </c>
      <c r="Q35" s="55" t="s">
        <v>82</v>
      </c>
      <c r="R35" s="55" t="s">
        <v>82</v>
      </c>
      <c r="S35" s="55" t="s">
        <v>82</v>
      </c>
      <c r="T35" s="55" t="s">
        <v>82</v>
      </c>
      <c r="U35" s="55" t="s">
        <v>82</v>
      </c>
      <c r="V35" s="55" t="s">
        <v>82</v>
      </c>
      <c r="W35" s="56" t="s">
        <v>82</v>
      </c>
    </row>
    <row r="36" spans="2:23" s="4" customFormat="1" ht="4.5" customHeight="1">
      <c r="B36" s="8"/>
      <c r="C36" s="8"/>
      <c r="D36" s="6"/>
      <c r="E36" s="7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6"/>
    </row>
    <row r="37" spans="2:23" s="4" customFormat="1" ht="13.5" customHeight="1">
      <c r="B37" s="59" t="s">
        <v>42</v>
      </c>
      <c r="C37" s="59"/>
      <c r="D37" s="26"/>
      <c r="E37" s="53">
        <f>SUM(E38:E44)</f>
        <v>443</v>
      </c>
      <c r="F37" s="58">
        <f>SUM(F38:F44)</f>
        <v>248</v>
      </c>
      <c r="G37" s="58">
        <v>178</v>
      </c>
      <c r="H37" s="58">
        <v>70</v>
      </c>
      <c r="I37" s="58">
        <f>SUM(I38:I44)</f>
        <v>195</v>
      </c>
      <c r="J37" s="58">
        <v>141</v>
      </c>
      <c r="K37" s="58">
        <v>54</v>
      </c>
      <c r="L37" s="58">
        <v>80</v>
      </c>
      <c r="M37" s="58">
        <v>46</v>
      </c>
      <c r="N37" s="58">
        <v>34</v>
      </c>
      <c r="O37" s="58">
        <v>2612</v>
      </c>
      <c r="P37" s="58">
        <v>968</v>
      </c>
      <c r="Q37" s="58">
        <v>1644</v>
      </c>
      <c r="R37" s="58">
        <v>2666</v>
      </c>
      <c r="S37" s="58" t="s">
        <v>85</v>
      </c>
      <c r="T37" s="58" t="s">
        <v>85</v>
      </c>
      <c r="U37" s="58">
        <v>634</v>
      </c>
      <c r="V37" s="58">
        <v>218</v>
      </c>
      <c r="W37" s="58">
        <v>416</v>
      </c>
    </row>
    <row r="38" spans="3:23" s="27" customFormat="1" ht="13.5" customHeight="1">
      <c r="C38" s="28" t="s">
        <v>43</v>
      </c>
      <c r="D38" s="29"/>
      <c r="E38" s="53">
        <v>1</v>
      </c>
      <c r="F38" s="7">
        <v>1</v>
      </c>
      <c r="G38" s="7">
        <v>1</v>
      </c>
      <c r="H38" s="7" t="s">
        <v>81</v>
      </c>
      <c r="I38" s="7" t="s">
        <v>81</v>
      </c>
      <c r="J38" s="7" t="s">
        <v>81</v>
      </c>
      <c r="K38" s="7" t="s">
        <v>81</v>
      </c>
      <c r="L38" s="7" t="s">
        <v>81</v>
      </c>
      <c r="M38" s="7" t="s">
        <v>81</v>
      </c>
      <c r="N38" s="7" t="s">
        <v>81</v>
      </c>
      <c r="O38" s="7" t="s">
        <v>81</v>
      </c>
      <c r="P38" s="7" t="s">
        <v>81</v>
      </c>
      <c r="Q38" s="7" t="s">
        <v>81</v>
      </c>
      <c r="R38" s="7" t="s">
        <v>81</v>
      </c>
      <c r="S38" s="7" t="s">
        <v>81</v>
      </c>
      <c r="T38" s="7" t="s">
        <v>81</v>
      </c>
      <c r="U38" s="7" t="s">
        <v>81</v>
      </c>
      <c r="V38" s="7" t="s">
        <v>81</v>
      </c>
      <c r="W38" s="7" t="s">
        <v>81</v>
      </c>
    </row>
    <row r="39" spans="3:23" s="4" customFormat="1" ht="13.5" customHeight="1">
      <c r="C39" s="8" t="s">
        <v>22</v>
      </c>
      <c r="D39" s="30"/>
      <c r="E39" s="53" t="s">
        <v>86</v>
      </c>
      <c r="F39" s="7" t="s">
        <v>81</v>
      </c>
      <c r="G39" s="7" t="s">
        <v>81</v>
      </c>
      <c r="H39" s="7" t="s">
        <v>81</v>
      </c>
      <c r="I39" s="7" t="s">
        <v>81</v>
      </c>
      <c r="J39" s="7" t="s">
        <v>81</v>
      </c>
      <c r="K39" s="7" t="s">
        <v>81</v>
      </c>
      <c r="L39" s="7">
        <v>80</v>
      </c>
      <c r="M39" s="7">
        <v>46</v>
      </c>
      <c r="N39" s="7">
        <v>34</v>
      </c>
      <c r="O39" s="7" t="s">
        <v>81</v>
      </c>
      <c r="P39" s="7" t="s">
        <v>81</v>
      </c>
      <c r="Q39" s="7" t="s">
        <v>81</v>
      </c>
      <c r="R39" s="7" t="s">
        <v>81</v>
      </c>
      <c r="S39" s="7" t="s">
        <v>81</v>
      </c>
      <c r="T39" s="7" t="s">
        <v>81</v>
      </c>
      <c r="U39" s="7" t="s">
        <v>81</v>
      </c>
      <c r="V39" s="7" t="s">
        <v>81</v>
      </c>
      <c r="W39" s="7" t="s">
        <v>81</v>
      </c>
    </row>
    <row r="40" spans="3:23" s="4" customFormat="1" ht="13.5" customHeight="1">
      <c r="C40" s="8" t="s">
        <v>44</v>
      </c>
      <c r="D40" s="6"/>
      <c r="E40" s="53">
        <v>117</v>
      </c>
      <c r="F40" s="7">
        <v>74</v>
      </c>
      <c r="G40" s="7">
        <v>67</v>
      </c>
      <c r="H40" s="7">
        <v>7</v>
      </c>
      <c r="I40" s="7">
        <v>43</v>
      </c>
      <c r="J40" s="7">
        <v>35</v>
      </c>
      <c r="K40" s="7">
        <v>8</v>
      </c>
      <c r="L40" s="7" t="s">
        <v>81</v>
      </c>
      <c r="M40" s="7" t="s">
        <v>81</v>
      </c>
      <c r="N40" s="7" t="s">
        <v>81</v>
      </c>
      <c r="O40" s="7">
        <v>644</v>
      </c>
      <c r="P40" s="7">
        <v>357</v>
      </c>
      <c r="Q40" s="7">
        <v>287</v>
      </c>
      <c r="R40" s="7">
        <v>1101</v>
      </c>
      <c r="S40" s="7" t="s">
        <v>85</v>
      </c>
      <c r="T40" s="7" t="s">
        <v>85</v>
      </c>
      <c r="U40" s="7">
        <v>122</v>
      </c>
      <c r="V40" s="7">
        <v>72</v>
      </c>
      <c r="W40" s="7">
        <v>50</v>
      </c>
    </row>
    <row r="41" spans="3:23" s="27" customFormat="1" ht="13.5" customHeight="1">
      <c r="C41" s="8" t="s">
        <v>45</v>
      </c>
      <c r="D41" s="29"/>
      <c r="E41" s="53">
        <v>64</v>
      </c>
      <c r="F41" s="7">
        <v>53</v>
      </c>
      <c r="G41" s="7">
        <v>36</v>
      </c>
      <c r="H41" s="7">
        <v>17</v>
      </c>
      <c r="I41" s="7">
        <v>11</v>
      </c>
      <c r="J41" s="7">
        <v>7</v>
      </c>
      <c r="K41" s="7">
        <v>4</v>
      </c>
      <c r="L41" s="7" t="s">
        <v>82</v>
      </c>
      <c r="M41" s="7" t="s">
        <v>82</v>
      </c>
      <c r="N41" s="7" t="s">
        <v>82</v>
      </c>
      <c r="O41" s="7">
        <v>282</v>
      </c>
      <c r="P41" s="7">
        <v>78</v>
      </c>
      <c r="Q41" s="7">
        <v>204</v>
      </c>
      <c r="R41" s="7">
        <v>286</v>
      </c>
      <c r="S41" s="7" t="s">
        <v>85</v>
      </c>
      <c r="T41" s="7" t="s">
        <v>85</v>
      </c>
      <c r="U41" s="7">
        <v>81</v>
      </c>
      <c r="V41" s="7">
        <v>27</v>
      </c>
      <c r="W41" s="7">
        <v>54</v>
      </c>
    </row>
    <row r="42" spans="3:23" s="4" customFormat="1" ht="13.5" customHeight="1">
      <c r="C42" s="8" t="s">
        <v>46</v>
      </c>
      <c r="D42" s="6"/>
      <c r="E42" s="53">
        <v>101</v>
      </c>
      <c r="F42" s="7">
        <v>56</v>
      </c>
      <c r="G42" s="7">
        <v>43</v>
      </c>
      <c r="H42" s="7">
        <v>13</v>
      </c>
      <c r="I42" s="7">
        <v>45</v>
      </c>
      <c r="J42" s="7">
        <v>31</v>
      </c>
      <c r="K42" s="7">
        <v>14</v>
      </c>
      <c r="L42" s="7" t="s">
        <v>82</v>
      </c>
      <c r="M42" s="7" t="s">
        <v>82</v>
      </c>
      <c r="N42" s="7" t="s">
        <v>82</v>
      </c>
      <c r="O42" s="7">
        <v>868</v>
      </c>
      <c r="P42" s="7">
        <v>279</v>
      </c>
      <c r="Q42" s="7">
        <v>589</v>
      </c>
      <c r="R42" s="7">
        <v>581</v>
      </c>
      <c r="S42" s="7" t="s">
        <v>85</v>
      </c>
      <c r="T42" s="7" t="s">
        <v>85</v>
      </c>
      <c r="U42" s="7">
        <v>201</v>
      </c>
      <c r="V42" s="7">
        <v>57</v>
      </c>
      <c r="W42" s="7">
        <v>144</v>
      </c>
    </row>
    <row r="43" spans="3:23" s="27" customFormat="1" ht="13.5" customHeight="1">
      <c r="C43" s="8" t="s">
        <v>47</v>
      </c>
      <c r="D43" s="29"/>
      <c r="E43" s="53">
        <v>62</v>
      </c>
      <c r="F43" s="7">
        <v>28</v>
      </c>
      <c r="G43" s="7">
        <v>22</v>
      </c>
      <c r="H43" s="7">
        <v>6</v>
      </c>
      <c r="I43" s="7">
        <v>34</v>
      </c>
      <c r="J43" s="7">
        <v>33</v>
      </c>
      <c r="K43" s="7">
        <v>1</v>
      </c>
      <c r="L43" s="7" t="s">
        <v>82</v>
      </c>
      <c r="M43" s="7" t="s">
        <v>82</v>
      </c>
      <c r="N43" s="7" t="s">
        <v>82</v>
      </c>
      <c r="O43" s="7">
        <v>449</v>
      </c>
      <c r="P43" s="7">
        <v>219</v>
      </c>
      <c r="Q43" s="7">
        <v>230</v>
      </c>
      <c r="R43" s="7">
        <v>344</v>
      </c>
      <c r="S43" s="7" t="s">
        <v>85</v>
      </c>
      <c r="T43" s="7" t="s">
        <v>85</v>
      </c>
      <c r="U43" s="7">
        <v>110</v>
      </c>
      <c r="V43" s="7">
        <v>51</v>
      </c>
      <c r="W43" s="7">
        <v>59</v>
      </c>
    </row>
    <row r="44" spans="3:23" s="4" customFormat="1" ht="13.5" customHeight="1">
      <c r="C44" s="8" t="s">
        <v>48</v>
      </c>
      <c r="D44" s="6"/>
      <c r="E44" s="53">
        <v>98</v>
      </c>
      <c r="F44" s="7">
        <v>36</v>
      </c>
      <c r="G44" s="7">
        <v>9</v>
      </c>
      <c r="H44" s="7">
        <v>27</v>
      </c>
      <c r="I44" s="7">
        <v>62</v>
      </c>
      <c r="J44" s="7">
        <v>35</v>
      </c>
      <c r="K44" s="7">
        <v>27</v>
      </c>
      <c r="L44" s="7" t="s">
        <v>82</v>
      </c>
      <c r="M44" s="7" t="s">
        <v>82</v>
      </c>
      <c r="N44" s="7" t="s">
        <v>40</v>
      </c>
      <c r="O44" s="7">
        <v>369</v>
      </c>
      <c r="P44" s="7">
        <v>35</v>
      </c>
      <c r="Q44" s="7">
        <v>334</v>
      </c>
      <c r="R44" s="7">
        <v>354</v>
      </c>
      <c r="S44" s="7" t="s">
        <v>85</v>
      </c>
      <c r="T44" s="7" t="s">
        <v>85</v>
      </c>
      <c r="U44" s="7">
        <v>120</v>
      </c>
      <c r="V44" s="7">
        <v>11</v>
      </c>
      <c r="W44" s="7">
        <v>109</v>
      </c>
    </row>
    <row r="45" spans="3:23" s="4" customFormat="1" ht="4.5" customHeight="1">
      <c r="C45" s="8"/>
      <c r="D45" s="6"/>
      <c r="E45" s="53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</row>
    <row r="46" spans="2:23" s="27" customFormat="1" ht="13.5" customHeight="1">
      <c r="B46" s="59" t="s">
        <v>49</v>
      </c>
      <c r="C46" s="59"/>
      <c r="D46" s="29"/>
      <c r="E46" s="53">
        <v>57</v>
      </c>
      <c r="F46" s="7">
        <v>9</v>
      </c>
      <c r="G46" s="7">
        <v>9</v>
      </c>
      <c r="H46" s="7" t="s">
        <v>82</v>
      </c>
      <c r="I46" s="7">
        <v>48</v>
      </c>
      <c r="J46" s="7">
        <v>26</v>
      </c>
      <c r="K46" s="7">
        <v>22</v>
      </c>
      <c r="L46" s="7" t="s">
        <v>82</v>
      </c>
      <c r="M46" s="7" t="s">
        <v>82</v>
      </c>
      <c r="N46" s="7" t="s">
        <v>82</v>
      </c>
      <c r="O46" s="7">
        <v>325</v>
      </c>
      <c r="P46" s="7">
        <v>201</v>
      </c>
      <c r="Q46" s="7">
        <v>124</v>
      </c>
      <c r="R46" s="7">
        <v>146</v>
      </c>
      <c r="S46" s="7" t="s">
        <v>85</v>
      </c>
      <c r="T46" s="7" t="s">
        <v>85</v>
      </c>
      <c r="U46" s="7">
        <v>116</v>
      </c>
      <c r="V46" s="7">
        <v>68</v>
      </c>
      <c r="W46" s="7">
        <v>48</v>
      </c>
    </row>
    <row r="47" spans="3:23" s="4" customFormat="1" ht="13.5" customHeight="1">
      <c r="C47" s="8" t="s">
        <v>50</v>
      </c>
      <c r="D47" s="6"/>
      <c r="E47" s="53" t="s">
        <v>81</v>
      </c>
      <c r="F47" s="7" t="s">
        <v>81</v>
      </c>
      <c r="G47" s="7" t="s">
        <v>81</v>
      </c>
      <c r="H47" s="7" t="s">
        <v>82</v>
      </c>
      <c r="I47" s="7" t="s">
        <v>82</v>
      </c>
      <c r="J47" s="7" t="s">
        <v>82</v>
      </c>
      <c r="K47" s="7" t="s">
        <v>82</v>
      </c>
      <c r="L47" s="7" t="s">
        <v>82</v>
      </c>
      <c r="M47" s="7" t="s">
        <v>82</v>
      </c>
      <c r="N47" s="7" t="s">
        <v>82</v>
      </c>
      <c r="O47" s="7">
        <v>239</v>
      </c>
      <c r="P47" s="7">
        <v>162</v>
      </c>
      <c r="Q47" s="7">
        <v>77</v>
      </c>
      <c r="R47" s="7">
        <v>104</v>
      </c>
      <c r="S47" s="7" t="s">
        <v>85</v>
      </c>
      <c r="T47" s="7" t="s">
        <v>85</v>
      </c>
      <c r="U47" s="7">
        <v>85</v>
      </c>
      <c r="V47" s="7">
        <v>57</v>
      </c>
      <c r="W47" s="7">
        <v>28</v>
      </c>
    </row>
    <row r="48" spans="3:23" s="31" customFormat="1" ht="13.5" customHeight="1">
      <c r="C48" s="8" t="s">
        <v>51</v>
      </c>
      <c r="D48" s="32"/>
      <c r="E48" s="53">
        <v>4</v>
      </c>
      <c r="F48" s="7" t="s">
        <v>81</v>
      </c>
      <c r="G48" s="7" t="s">
        <v>81</v>
      </c>
      <c r="H48" s="7" t="s">
        <v>82</v>
      </c>
      <c r="I48" s="7">
        <v>4</v>
      </c>
      <c r="J48" s="7">
        <v>2</v>
      </c>
      <c r="K48" s="7">
        <v>2</v>
      </c>
      <c r="L48" s="7" t="s">
        <v>82</v>
      </c>
      <c r="M48" s="7" t="s">
        <v>82</v>
      </c>
      <c r="N48" s="7" t="s">
        <v>82</v>
      </c>
      <c r="O48" s="7">
        <v>6</v>
      </c>
      <c r="P48" s="7">
        <v>5</v>
      </c>
      <c r="Q48" s="7">
        <v>1</v>
      </c>
      <c r="R48" s="7" t="s">
        <v>82</v>
      </c>
      <c r="S48" s="7" t="s">
        <v>80</v>
      </c>
      <c r="T48" s="7" t="s">
        <v>80</v>
      </c>
      <c r="U48" s="7" t="s">
        <v>82</v>
      </c>
      <c r="V48" s="7" t="s">
        <v>82</v>
      </c>
      <c r="W48" s="7" t="s">
        <v>82</v>
      </c>
    </row>
    <row r="49" spans="3:23" s="4" customFormat="1" ht="24">
      <c r="C49" s="8" t="s">
        <v>75</v>
      </c>
      <c r="D49" s="6"/>
      <c r="E49" s="53">
        <v>7</v>
      </c>
      <c r="F49" s="7">
        <v>4</v>
      </c>
      <c r="G49" s="7">
        <v>4</v>
      </c>
      <c r="H49" s="7" t="s">
        <v>82</v>
      </c>
      <c r="I49" s="7">
        <v>3</v>
      </c>
      <c r="J49" s="7">
        <v>3</v>
      </c>
      <c r="K49" s="7" t="s">
        <v>82</v>
      </c>
      <c r="L49" s="7" t="s">
        <v>82</v>
      </c>
      <c r="M49" s="7" t="s">
        <v>82</v>
      </c>
      <c r="N49" s="7" t="s">
        <v>82</v>
      </c>
      <c r="O49" s="7">
        <v>2</v>
      </c>
      <c r="P49" s="7" t="s">
        <v>82</v>
      </c>
      <c r="Q49" s="7">
        <v>2</v>
      </c>
      <c r="R49" s="7" t="s">
        <v>82</v>
      </c>
      <c r="S49" s="7" t="s">
        <v>80</v>
      </c>
      <c r="T49" s="7" t="s">
        <v>80</v>
      </c>
      <c r="U49" s="7" t="s">
        <v>82</v>
      </c>
      <c r="V49" s="7" t="s">
        <v>82</v>
      </c>
      <c r="W49" s="7" t="s">
        <v>82</v>
      </c>
    </row>
    <row r="50" spans="3:23" s="31" customFormat="1" ht="13.5" customHeight="1">
      <c r="C50" s="8" t="s">
        <v>52</v>
      </c>
      <c r="D50" s="32"/>
      <c r="E50" s="53">
        <v>5</v>
      </c>
      <c r="F50" s="7">
        <v>5</v>
      </c>
      <c r="G50" s="7">
        <v>5</v>
      </c>
      <c r="H50" s="7" t="s">
        <v>82</v>
      </c>
      <c r="I50" s="7" t="s">
        <v>82</v>
      </c>
      <c r="J50" s="7" t="s">
        <v>82</v>
      </c>
      <c r="K50" s="7" t="s">
        <v>82</v>
      </c>
      <c r="L50" s="7" t="s">
        <v>82</v>
      </c>
      <c r="M50" s="7" t="s">
        <v>82</v>
      </c>
      <c r="N50" s="7" t="s">
        <v>82</v>
      </c>
      <c r="O50" s="7">
        <v>27</v>
      </c>
      <c r="P50" s="7">
        <v>10</v>
      </c>
      <c r="Q50" s="7">
        <v>17</v>
      </c>
      <c r="R50" s="7">
        <v>18</v>
      </c>
      <c r="S50" s="7" t="s">
        <v>85</v>
      </c>
      <c r="T50" s="7" t="s">
        <v>85</v>
      </c>
      <c r="U50" s="7">
        <v>12</v>
      </c>
      <c r="V50" s="7">
        <v>4</v>
      </c>
      <c r="W50" s="7">
        <v>8</v>
      </c>
    </row>
    <row r="51" spans="3:23" s="27" customFormat="1" ht="27" customHeight="1">
      <c r="C51" s="33" t="s">
        <v>53</v>
      </c>
      <c r="D51" s="29"/>
      <c r="E51" s="53">
        <v>9</v>
      </c>
      <c r="F51" s="7" t="s">
        <v>81</v>
      </c>
      <c r="G51" s="7" t="s">
        <v>81</v>
      </c>
      <c r="H51" s="7" t="s">
        <v>82</v>
      </c>
      <c r="I51" s="7">
        <v>9</v>
      </c>
      <c r="J51" s="7">
        <v>9</v>
      </c>
      <c r="K51" s="7" t="s">
        <v>82</v>
      </c>
      <c r="L51" s="7" t="s">
        <v>82</v>
      </c>
      <c r="M51" s="7" t="s">
        <v>82</v>
      </c>
      <c r="N51" s="7" t="s">
        <v>82</v>
      </c>
      <c r="O51" s="7">
        <v>32</v>
      </c>
      <c r="P51" s="7">
        <v>22</v>
      </c>
      <c r="Q51" s="7">
        <v>10</v>
      </c>
      <c r="R51" s="7">
        <v>16</v>
      </c>
      <c r="S51" s="7" t="s">
        <v>85</v>
      </c>
      <c r="T51" s="7" t="s">
        <v>85</v>
      </c>
      <c r="U51" s="7">
        <v>11</v>
      </c>
      <c r="V51" s="7">
        <v>5</v>
      </c>
      <c r="W51" s="7">
        <v>6</v>
      </c>
    </row>
    <row r="52" spans="3:23" s="27" customFormat="1" ht="13.5" customHeight="1">
      <c r="C52" s="33" t="s">
        <v>54</v>
      </c>
      <c r="D52" s="29"/>
      <c r="E52" s="53">
        <v>32</v>
      </c>
      <c r="F52" s="7" t="s">
        <v>81</v>
      </c>
      <c r="G52" s="7" t="s">
        <v>81</v>
      </c>
      <c r="H52" s="7" t="s">
        <v>82</v>
      </c>
      <c r="I52" s="7">
        <v>32</v>
      </c>
      <c r="J52" s="7">
        <v>12</v>
      </c>
      <c r="K52" s="7">
        <v>20</v>
      </c>
      <c r="L52" s="7" t="s">
        <v>82</v>
      </c>
      <c r="M52" s="7" t="s">
        <v>82</v>
      </c>
      <c r="N52" s="7" t="s">
        <v>82</v>
      </c>
      <c r="O52" s="7">
        <v>19</v>
      </c>
      <c r="P52" s="7">
        <v>2</v>
      </c>
      <c r="Q52" s="7">
        <v>17</v>
      </c>
      <c r="R52" s="7">
        <v>8</v>
      </c>
      <c r="S52" s="7" t="s">
        <v>85</v>
      </c>
      <c r="T52" s="7" t="s">
        <v>85</v>
      </c>
      <c r="U52" s="7">
        <v>8</v>
      </c>
      <c r="V52" s="7">
        <v>2</v>
      </c>
      <c r="W52" s="7">
        <v>6</v>
      </c>
    </row>
    <row r="53" spans="3:23" s="27" customFormat="1" ht="4.5" customHeight="1">
      <c r="C53" s="33"/>
      <c r="D53" s="29"/>
      <c r="E53" s="53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2:23" s="27" customFormat="1" ht="24" customHeight="1">
      <c r="B54" s="61" t="s">
        <v>55</v>
      </c>
      <c r="C54" s="59"/>
      <c r="D54" s="29"/>
      <c r="E54" s="53">
        <v>13</v>
      </c>
      <c r="F54" s="7">
        <v>3</v>
      </c>
      <c r="G54" s="7">
        <v>3</v>
      </c>
      <c r="H54" s="7" t="s">
        <v>82</v>
      </c>
      <c r="I54" s="7">
        <v>10</v>
      </c>
      <c r="J54" s="7">
        <v>8</v>
      </c>
      <c r="K54" s="7">
        <v>2</v>
      </c>
      <c r="L54" s="7" t="s">
        <v>82</v>
      </c>
      <c r="M54" s="7" t="s">
        <v>82</v>
      </c>
      <c r="N54" s="7" t="s">
        <v>82</v>
      </c>
      <c r="O54" s="7" t="s">
        <v>82</v>
      </c>
      <c r="P54" s="7" t="s">
        <v>82</v>
      </c>
      <c r="Q54" s="7" t="s">
        <v>82</v>
      </c>
      <c r="R54" s="7" t="s">
        <v>82</v>
      </c>
      <c r="S54" s="7" t="s">
        <v>82</v>
      </c>
      <c r="T54" s="7" t="s">
        <v>82</v>
      </c>
      <c r="U54" s="7" t="s">
        <v>82</v>
      </c>
      <c r="V54" s="7" t="s">
        <v>82</v>
      </c>
      <c r="W54" s="7" t="s">
        <v>82</v>
      </c>
    </row>
    <row r="55" spans="3:23" s="27" customFormat="1" ht="13.5" customHeight="1">
      <c r="C55" s="33" t="s">
        <v>56</v>
      </c>
      <c r="D55" s="29"/>
      <c r="E55" s="53" t="s">
        <v>81</v>
      </c>
      <c r="F55" s="7" t="s">
        <v>81</v>
      </c>
      <c r="G55" s="7" t="s">
        <v>81</v>
      </c>
      <c r="H55" s="7" t="s">
        <v>82</v>
      </c>
      <c r="I55" s="7" t="s">
        <v>82</v>
      </c>
      <c r="J55" s="7" t="s">
        <v>82</v>
      </c>
      <c r="K55" s="7" t="s">
        <v>82</v>
      </c>
      <c r="L55" s="7" t="s">
        <v>82</v>
      </c>
      <c r="M55" s="7" t="s">
        <v>82</v>
      </c>
      <c r="N55" s="7" t="s">
        <v>82</v>
      </c>
      <c r="O55" s="7" t="s">
        <v>82</v>
      </c>
      <c r="P55" s="7" t="s">
        <v>83</v>
      </c>
      <c r="Q55" s="7" t="s">
        <v>82</v>
      </c>
      <c r="R55" s="7" t="s">
        <v>82</v>
      </c>
      <c r="S55" s="7" t="s">
        <v>82</v>
      </c>
      <c r="T55" s="7" t="s">
        <v>82</v>
      </c>
      <c r="U55" s="7" t="s">
        <v>82</v>
      </c>
      <c r="V55" s="7" t="s">
        <v>82</v>
      </c>
      <c r="W55" s="7" t="s">
        <v>82</v>
      </c>
    </row>
    <row r="56" spans="3:23" s="4" customFormat="1" ht="13.5" customHeight="1">
      <c r="C56" s="8" t="s">
        <v>57</v>
      </c>
      <c r="D56" s="30"/>
      <c r="E56" s="53" t="s">
        <v>81</v>
      </c>
      <c r="F56" s="7" t="s">
        <v>81</v>
      </c>
      <c r="G56" s="7" t="s">
        <v>81</v>
      </c>
      <c r="H56" s="7" t="s">
        <v>82</v>
      </c>
      <c r="I56" s="7" t="s">
        <v>82</v>
      </c>
      <c r="J56" s="7" t="s">
        <v>82</v>
      </c>
      <c r="K56" s="7" t="s">
        <v>82</v>
      </c>
      <c r="L56" s="7" t="s">
        <v>82</v>
      </c>
      <c r="M56" s="7" t="s">
        <v>82</v>
      </c>
      <c r="N56" s="7" t="s">
        <v>82</v>
      </c>
      <c r="O56" s="7" t="s">
        <v>82</v>
      </c>
      <c r="P56" s="7" t="s">
        <v>82</v>
      </c>
      <c r="Q56" s="7" t="s">
        <v>82</v>
      </c>
      <c r="R56" s="7" t="s">
        <v>82</v>
      </c>
      <c r="S56" s="7" t="s">
        <v>82</v>
      </c>
      <c r="T56" s="7" t="s">
        <v>82</v>
      </c>
      <c r="U56" s="7" t="s">
        <v>82</v>
      </c>
      <c r="V56" s="7" t="s">
        <v>82</v>
      </c>
      <c r="W56" s="7" t="s">
        <v>82</v>
      </c>
    </row>
    <row r="57" spans="3:23" s="4" customFormat="1" ht="13.5" customHeight="1">
      <c r="C57" s="8" t="s">
        <v>58</v>
      </c>
      <c r="D57" s="30"/>
      <c r="E57" s="53">
        <v>3</v>
      </c>
      <c r="F57" s="7">
        <v>3</v>
      </c>
      <c r="G57" s="7">
        <v>3</v>
      </c>
      <c r="H57" s="7" t="s">
        <v>82</v>
      </c>
      <c r="I57" s="7" t="s">
        <v>40</v>
      </c>
      <c r="J57" s="7" t="s">
        <v>82</v>
      </c>
      <c r="K57" s="7" t="s">
        <v>82</v>
      </c>
      <c r="L57" s="7" t="s">
        <v>82</v>
      </c>
      <c r="M57" s="7" t="s">
        <v>83</v>
      </c>
      <c r="N57" s="7" t="s">
        <v>82</v>
      </c>
      <c r="O57" s="7" t="s">
        <v>82</v>
      </c>
      <c r="P57" s="7" t="s">
        <v>82</v>
      </c>
      <c r="Q57" s="7" t="s">
        <v>82</v>
      </c>
      <c r="R57" s="7" t="s">
        <v>82</v>
      </c>
      <c r="S57" s="7" t="s">
        <v>82</v>
      </c>
      <c r="T57" s="7" t="s">
        <v>82</v>
      </c>
      <c r="U57" s="7" t="s">
        <v>82</v>
      </c>
      <c r="V57" s="7" t="s">
        <v>82</v>
      </c>
      <c r="W57" s="7" t="s">
        <v>82</v>
      </c>
    </row>
    <row r="58" spans="3:23" s="4" customFormat="1" ht="13.5" customHeight="1">
      <c r="C58" s="34" t="s">
        <v>59</v>
      </c>
      <c r="D58" s="35"/>
      <c r="E58" s="53">
        <v>5</v>
      </c>
      <c r="F58" s="7" t="s">
        <v>81</v>
      </c>
      <c r="G58" s="7" t="s">
        <v>81</v>
      </c>
      <c r="H58" s="7" t="s">
        <v>82</v>
      </c>
      <c r="I58" s="7">
        <v>5</v>
      </c>
      <c r="J58" s="7">
        <v>3</v>
      </c>
      <c r="K58" s="7">
        <v>2</v>
      </c>
      <c r="L58" s="7" t="s">
        <v>82</v>
      </c>
      <c r="M58" s="7" t="s">
        <v>82</v>
      </c>
      <c r="N58" s="7" t="s">
        <v>82</v>
      </c>
      <c r="O58" s="7" t="s">
        <v>82</v>
      </c>
      <c r="P58" s="7" t="s">
        <v>82</v>
      </c>
      <c r="Q58" s="7" t="s">
        <v>82</v>
      </c>
      <c r="R58" s="7" t="s">
        <v>83</v>
      </c>
      <c r="S58" s="7" t="s">
        <v>83</v>
      </c>
      <c r="T58" s="7" t="s">
        <v>82</v>
      </c>
      <c r="U58" s="7" t="s">
        <v>82</v>
      </c>
      <c r="V58" s="7" t="s">
        <v>82</v>
      </c>
      <c r="W58" s="7" t="s">
        <v>82</v>
      </c>
    </row>
    <row r="59" spans="3:23" s="4" customFormat="1" ht="13.5" customHeight="1">
      <c r="C59" s="8" t="s">
        <v>60</v>
      </c>
      <c r="D59" s="35"/>
      <c r="E59" s="53">
        <v>5</v>
      </c>
      <c r="F59" s="7" t="s">
        <v>81</v>
      </c>
      <c r="G59" s="7" t="s">
        <v>81</v>
      </c>
      <c r="H59" s="7" t="s">
        <v>82</v>
      </c>
      <c r="I59" s="7">
        <v>5</v>
      </c>
      <c r="J59" s="7">
        <v>5</v>
      </c>
      <c r="K59" s="7" t="s">
        <v>82</v>
      </c>
      <c r="L59" s="7" t="s">
        <v>82</v>
      </c>
      <c r="M59" s="7" t="s">
        <v>82</v>
      </c>
      <c r="N59" s="7" t="s">
        <v>82</v>
      </c>
      <c r="O59" s="7" t="s">
        <v>82</v>
      </c>
      <c r="P59" s="7" t="s">
        <v>82</v>
      </c>
      <c r="Q59" s="7" t="s">
        <v>82</v>
      </c>
      <c r="R59" s="7" t="s">
        <v>82</v>
      </c>
      <c r="S59" s="7" t="s">
        <v>82</v>
      </c>
      <c r="T59" s="7" t="s">
        <v>82</v>
      </c>
      <c r="U59" s="7" t="s">
        <v>82</v>
      </c>
      <c r="V59" s="7" t="s">
        <v>82</v>
      </c>
      <c r="W59" s="7" t="s">
        <v>82</v>
      </c>
    </row>
    <row r="60" spans="3:23" s="4" customFormat="1" ht="4.5" customHeight="1">
      <c r="C60" s="36"/>
      <c r="D60" s="37"/>
      <c r="E60" s="53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2:23" s="4" customFormat="1" ht="13.5" customHeight="1">
      <c r="B61" s="59" t="s">
        <v>61</v>
      </c>
      <c r="C61" s="62"/>
      <c r="D61" s="5"/>
      <c r="E61" s="53">
        <f>SUM(E62:E63)</f>
        <v>161</v>
      </c>
      <c r="F61" s="7">
        <v>104</v>
      </c>
      <c r="G61" s="7">
        <v>89</v>
      </c>
      <c r="H61" s="7">
        <v>15</v>
      </c>
      <c r="I61" s="7">
        <v>57</v>
      </c>
      <c r="J61" s="7">
        <v>51</v>
      </c>
      <c r="K61" s="7">
        <v>6</v>
      </c>
      <c r="L61" s="7">
        <v>83</v>
      </c>
      <c r="M61" s="7">
        <v>38</v>
      </c>
      <c r="N61" s="7">
        <v>45</v>
      </c>
      <c r="O61" s="7">
        <f>SUM(O62:O63)</f>
        <v>2204</v>
      </c>
      <c r="P61" s="7">
        <f>SUM(P62:P63)</f>
        <v>1750</v>
      </c>
      <c r="Q61" s="7">
        <f>SUM(Q62:Q63)</f>
        <v>454</v>
      </c>
      <c r="R61" s="7">
        <f>SUM(R62:R63)</f>
        <v>5862</v>
      </c>
      <c r="S61" s="7">
        <f>SUM(S62,S63)</f>
        <v>4604</v>
      </c>
      <c r="T61" s="7">
        <f>SUM(T62:T63)</f>
        <v>1258</v>
      </c>
      <c r="U61" s="7">
        <f>SUM(U62:U63)</f>
        <v>569</v>
      </c>
      <c r="V61" s="7">
        <f>SUM(V62:V63)</f>
        <v>464</v>
      </c>
      <c r="W61" s="57">
        <f>SUM(W62:W63)</f>
        <v>105</v>
      </c>
    </row>
    <row r="62" spans="2:23" s="4" customFormat="1" ht="13.5" customHeight="1">
      <c r="B62" s="9"/>
      <c r="C62" s="8" t="s">
        <v>62</v>
      </c>
      <c r="D62" s="5"/>
      <c r="E62" s="53">
        <v>104</v>
      </c>
      <c r="F62" s="7">
        <v>104</v>
      </c>
      <c r="G62" s="7">
        <v>89</v>
      </c>
      <c r="H62" s="7">
        <v>15</v>
      </c>
      <c r="I62" s="7" t="s">
        <v>82</v>
      </c>
      <c r="J62" s="7" t="s">
        <v>82</v>
      </c>
      <c r="K62" s="7" t="s">
        <v>82</v>
      </c>
      <c r="L62" s="7">
        <v>83</v>
      </c>
      <c r="M62" s="7">
        <v>38</v>
      </c>
      <c r="N62" s="7">
        <v>45</v>
      </c>
      <c r="O62" s="7">
        <v>2168</v>
      </c>
      <c r="P62" s="7">
        <v>1723</v>
      </c>
      <c r="Q62" s="7">
        <v>445</v>
      </c>
      <c r="R62" s="7">
        <v>5839</v>
      </c>
      <c r="S62" s="7">
        <v>4587</v>
      </c>
      <c r="T62" s="7">
        <v>1252</v>
      </c>
      <c r="U62" s="7">
        <v>548</v>
      </c>
      <c r="V62" s="7">
        <v>448</v>
      </c>
      <c r="W62" s="7">
        <v>100</v>
      </c>
    </row>
    <row r="63" spans="2:23" s="4" customFormat="1" ht="13.5" customHeight="1">
      <c r="B63" s="9"/>
      <c r="C63" s="8" t="s">
        <v>63</v>
      </c>
      <c r="D63" s="5"/>
      <c r="E63" s="53">
        <v>57</v>
      </c>
      <c r="F63" s="7" t="s">
        <v>81</v>
      </c>
      <c r="G63" s="7" t="s">
        <v>81</v>
      </c>
      <c r="H63" s="7" t="s">
        <v>82</v>
      </c>
      <c r="I63" s="7">
        <v>57</v>
      </c>
      <c r="J63" s="7">
        <v>51</v>
      </c>
      <c r="K63" s="7">
        <v>6</v>
      </c>
      <c r="L63" s="7" t="s">
        <v>82</v>
      </c>
      <c r="M63" s="7" t="s">
        <v>82</v>
      </c>
      <c r="N63" s="7" t="s">
        <v>82</v>
      </c>
      <c r="O63" s="7">
        <v>36</v>
      </c>
      <c r="P63" s="7">
        <v>27</v>
      </c>
      <c r="Q63" s="7">
        <v>9</v>
      </c>
      <c r="R63" s="7">
        <v>23</v>
      </c>
      <c r="S63" s="7">
        <v>17</v>
      </c>
      <c r="T63" s="7">
        <v>6</v>
      </c>
      <c r="U63" s="7">
        <v>21</v>
      </c>
      <c r="V63" s="7">
        <v>16</v>
      </c>
      <c r="W63" s="7">
        <v>5</v>
      </c>
    </row>
    <row r="64" spans="2:23" s="4" customFormat="1" ht="4.5" customHeight="1">
      <c r="B64" s="9"/>
      <c r="C64" s="8"/>
      <c r="D64" s="5"/>
      <c r="E64" s="53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2:23" s="38" customFormat="1" ht="13.5" customHeight="1">
      <c r="B65" s="63" t="s">
        <v>64</v>
      </c>
      <c r="C65" s="63"/>
      <c r="D65" s="39"/>
      <c r="E65" s="53">
        <v>386</v>
      </c>
      <c r="F65" s="7">
        <v>150</v>
      </c>
      <c r="G65" s="7">
        <v>102</v>
      </c>
      <c r="H65" s="7">
        <v>48</v>
      </c>
      <c r="I65" s="7">
        <v>236</v>
      </c>
      <c r="J65" s="7">
        <v>167</v>
      </c>
      <c r="K65" s="7">
        <v>69</v>
      </c>
      <c r="L65" s="7">
        <v>60</v>
      </c>
      <c r="M65" s="7">
        <v>26</v>
      </c>
      <c r="N65" s="7">
        <v>34</v>
      </c>
      <c r="O65" s="7">
        <v>3301</v>
      </c>
      <c r="P65" s="7">
        <v>1426</v>
      </c>
      <c r="Q65" s="7">
        <v>1875</v>
      </c>
      <c r="R65" s="7">
        <v>8324</v>
      </c>
      <c r="S65" s="7">
        <v>3986</v>
      </c>
      <c r="T65" s="7">
        <v>4338</v>
      </c>
      <c r="U65" s="7">
        <v>868</v>
      </c>
      <c r="V65" s="7">
        <v>379</v>
      </c>
      <c r="W65" s="7">
        <v>489</v>
      </c>
    </row>
    <row r="66" spans="3:23" s="38" customFormat="1" ht="13.5" customHeight="1">
      <c r="C66" s="40" t="s">
        <v>2</v>
      </c>
      <c r="D66" s="41"/>
      <c r="E66" s="53">
        <v>153</v>
      </c>
      <c r="F66" s="7">
        <v>55</v>
      </c>
      <c r="G66" s="7">
        <v>49</v>
      </c>
      <c r="H66" s="7">
        <v>6</v>
      </c>
      <c r="I66" s="7">
        <v>98</v>
      </c>
      <c r="J66" s="7">
        <v>68</v>
      </c>
      <c r="K66" s="7">
        <v>30</v>
      </c>
      <c r="L66" s="7">
        <v>27</v>
      </c>
      <c r="M66" s="7">
        <v>12</v>
      </c>
      <c r="N66" s="7">
        <v>15</v>
      </c>
      <c r="O66" s="7">
        <v>1287</v>
      </c>
      <c r="P66" s="7">
        <v>615</v>
      </c>
      <c r="Q66" s="7">
        <v>672</v>
      </c>
      <c r="R66" s="7">
        <v>4333</v>
      </c>
      <c r="S66" s="7">
        <v>2397</v>
      </c>
      <c r="T66" s="7">
        <v>1936</v>
      </c>
      <c r="U66" s="7">
        <v>285</v>
      </c>
      <c r="V66" s="7">
        <v>146</v>
      </c>
      <c r="W66" s="7">
        <v>139</v>
      </c>
    </row>
    <row r="67" spans="3:23" s="38" customFormat="1" ht="13.5" customHeight="1">
      <c r="C67" s="42" t="s">
        <v>65</v>
      </c>
      <c r="D67" s="43"/>
      <c r="E67" s="53">
        <v>70</v>
      </c>
      <c r="F67" s="7">
        <v>24</v>
      </c>
      <c r="G67" s="7">
        <v>13</v>
      </c>
      <c r="H67" s="7">
        <v>11</v>
      </c>
      <c r="I67" s="7">
        <v>46</v>
      </c>
      <c r="J67" s="7">
        <v>27</v>
      </c>
      <c r="K67" s="7">
        <v>19</v>
      </c>
      <c r="L67" s="7">
        <v>11</v>
      </c>
      <c r="M67" s="7">
        <v>5</v>
      </c>
      <c r="N67" s="7">
        <v>6</v>
      </c>
      <c r="O67" s="7">
        <v>647</v>
      </c>
      <c r="P67" s="7">
        <v>222</v>
      </c>
      <c r="Q67" s="7">
        <v>425</v>
      </c>
      <c r="R67" s="7">
        <v>1815</v>
      </c>
      <c r="S67" s="7">
        <v>600</v>
      </c>
      <c r="T67" s="7">
        <v>1215</v>
      </c>
      <c r="U67" s="7">
        <v>155</v>
      </c>
      <c r="V67" s="7">
        <v>52</v>
      </c>
      <c r="W67" s="7">
        <v>103</v>
      </c>
    </row>
    <row r="68" spans="3:23" s="38" customFormat="1" ht="13.5" customHeight="1">
      <c r="C68" s="40" t="s">
        <v>66</v>
      </c>
      <c r="D68" s="43"/>
      <c r="E68" s="53">
        <v>49</v>
      </c>
      <c r="F68" s="7">
        <v>10</v>
      </c>
      <c r="G68" s="7">
        <v>8</v>
      </c>
      <c r="H68" s="7">
        <v>2</v>
      </c>
      <c r="I68" s="7">
        <v>39</v>
      </c>
      <c r="J68" s="7">
        <v>30</v>
      </c>
      <c r="K68" s="7">
        <v>9</v>
      </c>
      <c r="L68" s="7">
        <v>6</v>
      </c>
      <c r="M68" s="7">
        <v>4</v>
      </c>
      <c r="N68" s="7">
        <v>2</v>
      </c>
      <c r="O68" s="7">
        <v>384</v>
      </c>
      <c r="P68" s="7">
        <v>106</v>
      </c>
      <c r="Q68" s="7">
        <v>278</v>
      </c>
      <c r="R68" s="7">
        <v>363</v>
      </c>
      <c r="S68" s="7">
        <v>128</v>
      </c>
      <c r="T68" s="7">
        <v>235</v>
      </c>
      <c r="U68" s="7">
        <v>113</v>
      </c>
      <c r="V68" s="7">
        <v>37</v>
      </c>
      <c r="W68" s="7">
        <v>76</v>
      </c>
    </row>
    <row r="69" spans="3:23" s="38" customFormat="1" ht="13.5" customHeight="1">
      <c r="C69" s="40" t="s">
        <v>67</v>
      </c>
      <c r="D69" s="43"/>
      <c r="E69" s="53">
        <v>35</v>
      </c>
      <c r="F69" s="7">
        <v>19</v>
      </c>
      <c r="G69" s="7">
        <v>16</v>
      </c>
      <c r="H69" s="7">
        <v>3</v>
      </c>
      <c r="I69" s="7">
        <v>16</v>
      </c>
      <c r="J69" s="7">
        <v>15</v>
      </c>
      <c r="K69" s="7">
        <v>1</v>
      </c>
      <c r="L69" s="7">
        <v>8</v>
      </c>
      <c r="M69" s="7">
        <v>2</v>
      </c>
      <c r="N69" s="7">
        <v>6</v>
      </c>
      <c r="O69" s="7">
        <v>539</v>
      </c>
      <c r="P69" s="7">
        <v>327</v>
      </c>
      <c r="Q69" s="7">
        <v>212</v>
      </c>
      <c r="R69" s="7">
        <v>800</v>
      </c>
      <c r="S69" s="7">
        <v>466</v>
      </c>
      <c r="T69" s="7">
        <v>334</v>
      </c>
      <c r="U69" s="7">
        <v>169</v>
      </c>
      <c r="V69" s="7">
        <v>98</v>
      </c>
      <c r="W69" s="7">
        <v>71</v>
      </c>
    </row>
    <row r="70" spans="3:23" s="38" customFormat="1" ht="13.5" customHeight="1">
      <c r="C70" s="40" t="s">
        <v>68</v>
      </c>
      <c r="D70" s="44"/>
      <c r="E70" s="53">
        <v>79</v>
      </c>
      <c r="F70" s="7">
        <v>42</v>
      </c>
      <c r="G70" s="7">
        <v>16</v>
      </c>
      <c r="H70" s="7">
        <v>26</v>
      </c>
      <c r="I70" s="7">
        <v>37</v>
      </c>
      <c r="J70" s="7">
        <v>27</v>
      </c>
      <c r="K70" s="7">
        <v>10</v>
      </c>
      <c r="L70" s="7">
        <v>8</v>
      </c>
      <c r="M70" s="7">
        <v>3</v>
      </c>
      <c r="N70" s="7">
        <v>5</v>
      </c>
      <c r="O70" s="7">
        <v>444</v>
      </c>
      <c r="P70" s="7">
        <v>156</v>
      </c>
      <c r="Q70" s="7">
        <v>288</v>
      </c>
      <c r="R70" s="7">
        <v>1013</v>
      </c>
      <c r="S70" s="7">
        <v>395</v>
      </c>
      <c r="T70" s="7">
        <v>618</v>
      </c>
      <c r="U70" s="7">
        <v>146</v>
      </c>
      <c r="V70" s="7">
        <v>46</v>
      </c>
      <c r="W70" s="7">
        <v>100</v>
      </c>
    </row>
    <row r="71" spans="3:23" s="38" customFormat="1" ht="4.5" customHeight="1">
      <c r="C71" s="40"/>
      <c r="D71" s="44"/>
      <c r="E71" s="53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s="38" customFormat="1" ht="13.5" customHeight="1">
      <c r="A72" s="45"/>
      <c r="B72" s="64" t="s">
        <v>69</v>
      </c>
      <c r="C72" s="64"/>
      <c r="D72" s="46"/>
      <c r="E72" s="53">
        <v>8</v>
      </c>
      <c r="F72" s="7">
        <v>8</v>
      </c>
      <c r="G72" s="7">
        <v>5</v>
      </c>
      <c r="H72" s="7">
        <v>3</v>
      </c>
      <c r="I72" s="7" t="s">
        <v>82</v>
      </c>
      <c r="J72" s="7" t="s">
        <v>82</v>
      </c>
      <c r="K72" s="7" t="s">
        <v>82</v>
      </c>
      <c r="L72" s="7" t="s">
        <v>82</v>
      </c>
      <c r="M72" s="7" t="s">
        <v>82</v>
      </c>
      <c r="N72" s="7" t="s">
        <v>82</v>
      </c>
      <c r="O72" s="7">
        <v>24</v>
      </c>
      <c r="P72" s="7">
        <v>11</v>
      </c>
      <c r="Q72" s="7">
        <v>13</v>
      </c>
      <c r="R72" s="7">
        <v>19</v>
      </c>
      <c r="S72" s="7">
        <v>11</v>
      </c>
      <c r="T72" s="7">
        <v>8</v>
      </c>
      <c r="U72" s="7">
        <v>16</v>
      </c>
      <c r="V72" s="7">
        <v>8</v>
      </c>
      <c r="W72" s="7">
        <v>8</v>
      </c>
    </row>
    <row r="73" spans="1:23" s="38" customFormat="1" ht="13.5" customHeight="1">
      <c r="A73" s="45"/>
      <c r="B73" s="47"/>
      <c r="C73" s="47" t="s">
        <v>70</v>
      </c>
      <c r="D73" s="46"/>
      <c r="E73" s="53" t="s">
        <v>81</v>
      </c>
      <c r="F73" s="7" t="s">
        <v>81</v>
      </c>
      <c r="G73" s="7" t="s">
        <v>81</v>
      </c>
      <c r="H73" s="7" t="s">
        <v>82</v>
      </c>
      <c r="I73" s="7" t="s">
        <v>82</v>
      </c>
      <c r="J73" s="7" t="s">
        <v>82</v>
      </c>
      <c r="K73" s="7" t="s">
        <v>82</v>
      </c>
      <c r="L73" s="7" t="s">
        <v>82</v>
      </c>
      <c r="M73" s="7" t="s">
        <v>82</v>
      </c>
      <c r="N73" s="7" t="s">
        <v>82</v>
      </c>
      <c r="O73" s="7">
        <v>4</v>
      </c>
      <c r="P73" s="7">
        <v>2</v>
      </c>
      <c r="Q73" s="7">
        <v>2</v>
      </c>
      <c r="R73" s="7">
        <v>2</v>
      </c>
      <c r="S73" s="7">
        <v>2</v>
      </c>
      <c r="T73" s="7" t="s">
        <v>82</v>
      </c>
      <c r="U73" s="7">
        <v>1</v>
      </c>
      <c r="V73" s="7">
        <v>1</v>
      </c>
      <c r="W73" s="7" t="s">
        <v>82</v>
      </c>
    </row>
    <row r="74" spans="1:23" s="38" customFormat="1" ht="13.5" customHeight="1">
      <c r="A74" s="45"/>
      <c r="B74" s="47"/>
      <c r="C74" s="47" t="s">
        <v>71</v>
      </c>
      <c r="D74" s="46"/>
      <c r="E74" s="53">
        <v>8</v>
      </c>
      <c r="F74" s="7">
        <v>8</v>
      </c>
      <c r="G74" s="7">
        <v>5</v>
      </c>
      <c r="H74" s="7">
        <v>3</v>
      </c>
      <c r="I74" s="7" t="s">
        <v>82</v>
      </c>
      <c r="J74" s="7" t="s">
        <v>82</v>
      </c>
      <c r="K74" s="7" t="s">
        <v>82</v>
      </c>
      <c r="L74" s="7" t="s">
        <v>82</v>
      </c>
      <c r="M74" s="7" t="s">
        <v>82</v>
      </c>
      <c r="N74" s="7" t="s">
        <v>82</v>
      </c>
      <c r="O74" s="7">
        <v>20</v>
      </c>
      <c r="P74" s="7">
        <v>9</v>
      </c>
      <c r="Q74" s="7">
        <v>11</v>
      </c>
      <c r="R74" s="7">
        <v>17</v>
      </c>
      <c r="S74" s="7">
        <v>9</v>
      </c>
      <c r="T74" s="7">
        <v>8</v>
      </c>
      <c r="U74" s="7">
        <v>15</v>
      </c>
      <c r="V74" s="7">
        <v>7</v>
      </c>
      <c r="W74" s="7">
        <v>8</v>
      </c>
    </row>
    <row r="75" spans="1:23" s="38" customFormat="1" ht="4.5" customHeight="1">
      <c r="A75" s="45"/>
      <c r="B75" s="45"/>
      <c r="C75" s="47"/>
      <c r="D75" s="46"/>
      <c r="E75" s="53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s="48" customFormat="1" ht="13.5" customHeight="1">
      <c r="A76" s="4"/>
      <c r="B76" s="59" t="s">
        <v>72</v>
      </c>
      <c r="C76" s="59"/>
      <c r="D76" s="26"/>
      <c r="E76" s="53">
        <v>93</v>
      </c>
      <c r="F76" s="7">
        <v>35</v>
      </c>
      <c r="G76" s="7">
        <v>21</v>
      </c>
      <c r="H76" s="7">
        <v>14</v>
      </c>
      <c r="I76" s="7">
        <v>58</v>
      </c>
      <c r="J76" s="7">
        <v>35</v>
      </c>
      <c r="K76" s="7">
        <v>23</v>
      </c>
      <c r="L76" s="7">
        <v>17</v>
      </c>
      <c r="M76" s="7">
        <v>12</v>
      </c>
      <c r="N76" s="7">
        <v>5</v>
      </c>
      <c r="O76" s="7">
        <v>673</v>
      </c>
      <c r="P76" s="7">
        <v>259</v>
      </c>
      <c r="Q76" s="7">
        <v>414</v>
      </c>
      <c r="R76" s="7">
        <v>303</v>
      </c>
      <c r="S76" s="7">
        <v>94</v>
      </c>
      <c r="T76" s="7">
        <v>209</v>
      </c>
      <c r="U76" s="7">
        <v>184</v>
      </c>
      <c r="V76" s="7">
        <v>66</v>
      </c>
      <c r="W76" s="7">
        <v>118</v>
      </c>
    </row>
    <row r="77" spans="1:23" s="48" customFormat="1" ht="13.5" customHeight="1">
      <c r="A77" s="4"/>
      <c r="B77" s="8"/>
      <c r="C77" s="8" t="s">
        <v>73</v>
      </c>
      <c r="D77" s="6"/>
      <c r="E77" s="53">
        <v>93</v>
      </c>
      <c r="F77" s="7">
        <v>35</v>
      </c>
      <c r="G77" s="7">
        <v>21</v>
      </c>
      <c r="H77" s="7">
        <v>14</v>
      </c>
      <c r="I77" s="7">
        <v>58</v>
      </c>
      <c r="J77" s="7">
        <v>35</v>
      </c>
      <c r="K77" s="7">
        <v>23</v>
      </c>
      <c r="L77" s="7">
        <v>17</v>
      </c>
      <c r="M77" s="7">
        <v>12</v>
      </c>
      <c r="N77" s="7">
        <v>5</v>
      </c>
      <c r="O77" s="7">
        <v>673</v>
      </c>
      <c r="P77" s="7">
        <v>259</v>
      </c>
      <c r="Q77" s="7">
        <v>414</v>
      </c>
      <c r="R77" s="7">
        <v>303</v>
      </c>
      <c r="S77" s="7">
        <v>94</v>
      </c>
      <c r="T77" s="7">
        <v>209</v>
      </c>
      <c r="U77" s="7">
        <v>184</v>
      </c>
      <c r="V77" s="7">
        <v>66</v>
      </c>
      <c r="W77" s="7">
        <v>118</v>
      </c>
    </row>
    <row r="78" spans="1:23" ht="6" customHeight="1">
      <c r="A78" s="17"/>
      <c r="B78" s="17"/>
      <c r="C78" s="17"/>
      <c r="D78" s="18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</row>
    <row r="79" spans="1:23" ht="13.5" customHeight="1">
      <c r="A79" s="19" t="s">
        <v>78</v>
      </c>
      <c r="B79" s="19"/>
      <c r="D79" s="19"/>
      <c r="G79" s="20"/>
      <c r="M79" s="20" t="s">
        <v>76</v>
      </c>
      <c r="W79" s="7" t="s">
        <v>41</v>
      </c>
    </row>
    <row r="80" spans="1:13" ht="13.5" customHeight="1">
      <c r="A80" s="19" t="s">
        <v>24</v>
      </c>
      <c r="B80" s="19"/>
      <c r="D80" s="19"/>
      <c r="M80" s="4" t="s">
        <v>77</v>
      </c>
    </row>
    <row r="81" spans="1:13" ht="13.5" customHeight="1">
      <c r="A81" s="19" t="s">
        <v>25</v>
      </c>
      <c r="B81" s="19"/>
      <c r="D81" s="19"/>
      <c r="M81" s="4" t="s">
        <v>32</v>
      </c>
    </row>
    <row r="82" ht="13.5" customHeight="1">
      <c r="A82" s="4" t="s">
        <v>84</v>
      </c>
    </row>
    <row r="83" spans="2:4" ht="13.5" customHeight="1">
      <c r="B83" s="21"/>
      <c r="D83" s="21"/>
    </row>
    <row r="84" ht="13.5" customHeight="1">
      <c r="A84" s="20"/>
    </row>
    <row r="85" ht="13.5" customHeight="1">
      <c r="A85" s="20"/>
    </row>
  </sheetData>
  <sheetProtection/>
  <mergeCells count="21">
    <mergeCell ref="A3:N3"/>
    <mergeCell ref="I7:K7"/>
    <mergeCell ref="L6:N7"/>
    <mergeCell ref="B35:C35"/>
    <mergeCell ref="O6:Q7"/>
    <mergeCell ref="B12:C12"/>
    <mergeCell ref="B21:C21"/>
    <mergeCell ref="R6:T7"/>
    <mergeCell ref="U6:W7"/>
    <mergeCell ref="A6:D8"/>
    <mergeCell ref="E6:K6"/>
    <mergeCell ref="E7:E8"/>
    <mergeCell ref="F7:H7"/>
    <mergeCell ref="B76:C76"/>
    <mergeCell ref="B10:C10"/>
    <mergeCell ref="B37:C37"/>
    <mergeCell ref="B46:C46"/>
    <mergeCell ref="B54:C54"/>
    <mergeCell ref="B61:C61"/>
    <mergeCell ref="B65:C65"/>
    <mergeCell ref="B72:C7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3" r:id="rId1"/>
  <rowBreaks count="1" manualBreakCount="1">
    <brk id="84" max="22" man="1"/>
  </rowBreaks>
  <colBreaks count="1" manualBreakCount="1">
    <brk id="12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intra</cp:lastModifiedBy>
  <cp:lastPrinted>2016-02-04T04:51:45Z</cp:lastPrinted>
  <dcterms:created xsi:type="dcterms:W3CDTF">2004-01-07T02:16:24Z</dcterms:created>
  <dcterms:modified xsi:type="dcterms:W3CDTF">2016-04-18T02:18:39Z</dcterms:modified>
  <cp:category/>
  <cp:version/>
  <cp:contentType/>
  <cp:contentStatus/>
</cp:coreProperties>
</file>