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410" windowWidth="12645" windowHeight="9105" activeTab="0"/>
  </bookViews>
  <sheets>
    <sheet name="表130" sheetId="1" r:id="rId1"/>
  </sheets>
  <definedNames>
    <definedName name="_xlnm.Print_Titles" localSheetId="0">'表130'!$31:$32</definedName>
  </definedNames>
  <calcPr fullCalcOnLoad="1"/>
</workbook>
</file>

<file path=xl/sharedStrings.xml><?xml version="1.0" encoding="utf-8"?>
<sst xmlns="http://schemas.openxmlformats.org/spreadsheetml/2006/main" count="52" uniqueCount="28">
  <si>
    <t>開館日</t>
  </si>
  <si>
    <t>年度･月</t>
  </si>
  <si>
    <t>移動図書館巡回日数</t>
  </si>
  <si>
    <t>入館者数</t>
  </si>
  <si>
    <t>中央</t>
  </si>
  <si>
    <t>追手町</t>
  </si>
  <si>
    <t>藁科</t>
  </si>
  <si>
    <t>南部</t>
  </si>
  <si>
    <t>総数</t>
  </si>
  <si>
    <t>西奈</t>
  </si>
  <si>
    <t>平成9年度</t>
  </si>
  <si>
    <t>登録者数</t>
  </si>
  <si>
    <t>貸出者数</t>
  </si>
  <si>
    <t>個人貸出冊数(Ａ)</t>
  </si>
  <si>
    <t>団体貸出冊数(Ｂ)</t>
  </si>
  <si>
    <t>総貸出冊数(Ａ)+(Ｂ)</t>
  </si>
  <si>
    <t>蔵書数</t>
  </si>
  <si>
    <t>中央移動図書館</t>
  </si>
  <si>
    <t>総数(Ａ）</t>
  </si>
  <si>
    <t>資料 市立中央図書館</t>
  </si>
  <si>
    <t>130 市立図書館利用状況</t>
  </si>
  <si>
    <t>中央図書館(昭和59年７月14日)追手町図書館(昭和61年8月14日)藁科図書館(平成元年7月1日)南部図書館(平成4年7月21日)西奈図書館(平成8年4月23日)長田図書館(平成9年4月22日）</t>
  </si>
  <si>
    <t>移動図書館は、平成9年4月1日より中央と南部を統合して運営している。</t>
  </si>
  <si>
    <t>開　　館　　日　　数　　（日）</t>
  </si>
  <si>
    <t>西奈</t>
  </si>
  <si>
    <t>長田</t>
  </si>
  <si>
    <t>平成13年4月</t>
  </si>
  <si>
    <t>平成14年1月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</si>
</sst>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2"/>
      <color indexed="2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14" fillId="0" borderId="0" xfId="26" applyFont="1" applyFill="1" applyBorder="1" applyAlignment="1" quotePrefix="1">
      <alignment horizontal="left" vertical="center"/>
    </xf>
    <xf numFmtId="38" fontId="15" fillId="0" borderId="0" xfId="26" applyFont="1" applyFill="1" applyBorder="1" applyAlignment="1">
      <alignment vertical="center"/>
    </xf>
    <xf numFmtId="38" fontId="15" fillId="0" borderId="0" xfId="26" applyFont="1" applyFill="1" applyBorder="1" applyAlignment="1" quotePrefix="1">
      <alignment horizontal="left" vertical="center"/>
    </xf>
    <xf numFmtId="38" fontId="15" fillId="0" borderId="0" xfId="26" applyFont="1" applyFill="1" applyBorder="1" applyAlignment="1" quotePrefix="1">
      <alignment horizontal="center" vertical="center"/>
    </xf>
    <xf numFmtId="38" fontId="15" fillId="0" borderId="3" xfId="26" applyFont="1" applyFill="1" applyBorder="1" applyAlignment="1">
      <alignment horizontal="center" vertical="center" wrapText="1"/>
    </xf>
    <xf numFmtId="38" fontId="15" fillId="0" borderId="0" xfId="26" applyFont="1" applyFill="1" applyBorder="1" applyAlignment="1">
      <alignment horizontal="center" vertical="center" wrapText="1"/>
    </xf>
    <xf numFmtId="38" fontId="15" fillId="0" borderId="4" xfId="26" applyFont="1" applyFill="1" applyBorder="1" applyAlignment="1">
      <alignment horizontal="center" vertical="center" wrapText="1"/>
    </xf>
    <xf numFmtId="38" fontId="15" fillId="0" borderId="4" xfId="26" applyFont="1" applyFill="1" applyBorder="1" applyAlignment="1" quotePrefix="1">
      <alignment horizontal="center" vertical="center" wrapText="1"/>
    </xf>
    <xf numFmtId="38" fontId="15" fillId="0" borderId="5" xfId="26" applyFont="1" applyFill="1" applyBorder="1" applyAlignment="1">
      <alignment horizontal="center" vertical="center" wrapText="1"/>
    </xf>
    <xf numFmtId="38" fontId="15" fillId="0" borderId="6" xfId="26" applyFont="1" applyFill="1" applyBorder="1" applyAlignment="1">
      <alignment horizontal="center" vertical="center" wrapText="1"/>
    </xf>
    <xf numFmtId="38" fontId="15" fillId="0" borderId="0" xfId="26" applyFont="1" applyFill="1" applyBorder="1" applyAlignment="1" quotePrefix="1">
      <alignment horizontal="center" vertical="center" wrapText="1"/>
    </xf>
    <xf numFmtId="38" fontId="15" fillId="0" borderId="6" xfId="26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/>
    </xf>
    <xf numFmtId="38" fontId="15" fillId="0" borderId="0" xfId="26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15" fillId="0" borderId="6" xfId="26" applyFont="1" applyFill="1" applyBorder="1" applyAlignment="1" quotePrefix="1">
      <alignment horizontal="center" vertical="center"/>
    </xf>
    <xf numFmtId="38" fontId="15" fillId="0" borderId="7" xfId="26" applyFont="1" applyFill="1" applyBorder="1" applyAlignment="1">
      <alignment horizontal="center" vertical="center"/>
    </xf>
    <xf numFmtId="0" fontId="15" fillId="0" borderId="8" xfId="0" applyFont="1" applyFill="1" applyBorder="1" applyAlignment="1" applyProtection="1">
      <alignment vertical="center"/>
      <protection/>
    </xf>
    <xf numFmtId="37" fontId="15" fillId="0" borderId="8" xfId="0" applyNumberFormat="1" applyFont="1" applyFill="1" applyBorder="1" applyAlignment="1" applyProtection="1">
      <alignment vertical="center"/>
      <protection/>
    </xf>
    <xf numFmtId="38" fontId="15" fillId="0" borderId="0" xfId="26" applyFont="1" applyFill="1" applyBorder="1" applyAlignment="1">
      <alignment horizontal="distributed" vertical="center" wrapText="1"/>
    </xf>
    <xf numFmtId="38" fontId="15" fillId="0" borderId="4" xfId="26" applyFont="1" applyFill="1" applyBorder="1" applyAlignment="1">
      <alignment horizontal="center" vertical="center" wrapText="1"/>
    </xf>
    <xf numFmtId="38" fontId="15" fillId="0" borderId="4" xfId="26" applyFont="1" applyFill="1" applyBorder="1" applyAlignment="1" quotePrefix="1">
      <alignment horizontal="center" vertical="center" wrapText="1"/>
    </xf>
    <xf numFmtId="38" fontId="15" fillId="0" borderId="6" xfId="26" applyFont="1" applyFill="1" applyBorder="1" applyAlignment="1">
      <alignment horizontal="distributed" vertical="center" wrapText="1"/>
    </xf>
    <xf numFmtId="38" fontId="15" fillId="0" borderId="0" xfId="26" applyFont="1" applyFill="1" applyBorder="1" applyAlignment="1" quotePrefix="1">
      <alignment horizontal="distributed" vertical="center" wrapText="1"/>
    </xf>
    <xf numFmtId="38" fontId="15" fillId="0" borderId="0" xfId="26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7" xfId="26" applyFont="1" applyFill="1" applyBorder="1" applyAlignment="1">
      <alignment vertical="center"/>
    </xf>
    <xf numFmtId="38" fontId="15" fillId="0" borderId="8" xfId="26" applyFont="1" applyFill="1" applyBorder="1" applyAlignment="1">
      <alignment vertical="center"/>
    </xf>
    <xf numFmtId="38" fontId="15" fillId="0" borderId="3" xfId="26" applyFont="1" applyFill="1" applyBorder="1" applyAlignment="1" quotePrefix="1">
      <alignment horizontal="center" vertical="center" wrapText="1"/>
    </xf>
    <xf numFmtId="38" fontId="15" fillId="0" borderId="4" xfId="26" applyFont="1" applyFill="1" applyBorder="1" applyAlignment="1" quotePrefix="1">
      <alignment horizontal="center" vertical="center" wrapText="1"/>
    </xf>
    <xf numFmtId="38" fontId="15" fillId="0" borderId="3" xfId="26" applyFont="1" applyFill="1" applyBorder="1" applyAlignment="1">
      <alignment horizontal="center" vertical="center" wrapText="1"/>
    </xf>
    <xf numFmtId="38" fontId="15" fillId="0" borderId="4" xfId="26" applyFont="1" applyFill="1" applyBorder="1" applyAlignment="1">
      <alignment horizontal="center" vertical="center" wrapText="1"/>
    </xf>
    <xf numFmtId="38" fontId="15" fillId="0" borderId="9" xfId="26" applyFont="1" applyFill="1" applyBorder="1" applyAlignment="1">
      <alignment horizontal="center" vertical="center" wrapText="1"/>
    </xf>
    <xf numFmtId="38" fontId="15" fillId="0" borderId="5" xfId="26" applyFont="1" applyFill="1" applyBorder="1" applyAlignment="1">
      <alignment horizontal="center" vertical="center" wrapText="1"/>
    </xf>
    <xf numFmtId="38" fontId="15" fillId="0" borderId="10" xfId="26" applyFont="1" applyFill="1" applyBorder="1" applyAlignment="1">
      <alignment horizontal="center" vertical="center" wrapText="1"/>
    </xf>
    <xf numFmtId="38" fontId="15" fillId="0" borderId="11" xfId="26" applyFont="1" applyFill="1" applyBorder="1" applyAlignment="1">
      <alignment horizontal="center" vertical="center" wrapText="1"/>
    </xf>
    <xf numFmtId="38" fontId="15" fillId="0" borderId="3" xfId="26" applyFont="1" applyFill="1" applyBorder="1" applyAlignment="1">
      <alignment horizontal="center" vertical="center" wrapText="1"/>
    </xf>
    <xf numFmtId="38" fontId="15" fillId="0" borderId="9" xfId="26" applyFont="1" applyFill="1" applyBorder="1" applyAlignment="1">
      <alignment horizontal="center" vertical="center" wrapText="1"/>
    </xf>
    <xf numFmtId="38" fontId="15" fillId="0" borderId="10" xfId="26" applyFont="1" applyFill="1" applyBorder="1" applyAlignment="1">
      <alignment horizontal="center" vertical="center" wrapText="1"/>
    </xf>
    <xf numFmtId="38" fontId="15" fillId="0" borderId="11" xfId="26" applyFont="1" applyFill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tou_index_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3</xdr:col>
      <xdr:colOff>133350</xdr:colOff>
      <xdr:row>1</xdr:row>
      <xdr:rowOff>123825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42875" y="85725"/>
          <a:ext cx="2305050" cy="228600"/>
        </a:xfrm>
        <a:prstGeom prst="roundRect">
          <a:avLst/>
        </a:prstGeom>
        <a:solidFill>
          <a:srgbClr val="FFFFFF"/>
        </a:soli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80"/>
              </a:solidFill>
            </a:rPr>
            <a:t>□　TOPへ戻る　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53"/>
  <sheetViews>
    <sheetView showGridLines="0" tabSelected="1" workbookViewId="0" topLeftCell="A1">
      <selection activeCell="J1" sqref="J1"/>
    </sheetView>
  </sheetViews>
  <sheetFormatPr defaultColWidth="8.796875" defaultRowHeight="15" customHeight="1"/>
  <cols>
    <col min="1" max="1" width="3.3984375" style="2" customWidth="1"/>
    <col min="2" max="2" width="12.3984375" style="2" customWidth="1"/>
    <col min="3" max="9" width="8.5" style="2" customWidth="1"/>
    <col min="10" max="10" width="10" style="2" bestFit="1" customWidth="1"/>
    <col min="11" max="11" width="8.5" style="2" customWidth="1"/>
    <col min="12" max="12" width="10" style="2" bestFit="1" customWidth="1"/>
    <col min="13" max="19" width="8.5" style="2" customWidth="1"/>
    <col min="20" max="22" width="9.09765625" style="2" customWidth="1"/>
    <col min="23" max="23" width="12.59765625" style="2" customWidth="1"/>
    <col min="24" max="24" width="18.19921875" style="2" customWidth="1"/>
    <col min="25" max="25" width="18.59765625" style="2" customWidth="1"/>
    <col min="26" max="26" width="13.69921875" style="2" customWidth="1"/>
    <col min="27" max="27" width="18.19921875" style="2" customWidth="1"/>
    <col min="28" max="29" width="16.19921875" style="2" customWidth="1"/>
    <col min="30" max="30" width="13.8984375" style="2" customWidth="1"/>
    <col min="31" max="31" width="18.19921875" style="2" customWidth="1"/>
    <col min="32" max="32" width="19.8984375" style="2" customWidth="1"/>
    <col min="33" max="33" width="21.8984375" style="2" customWidth="1"/>
    <col min="34" max="34" width="13" style="2" customWidth="1"/>
    <col min="35" max="35" width="22.59765625" style="2" customWidth="1"/>
    <col min="36" max="36" width="10.69921875" style="2" customWidth="1"/>
    <col min="37" max="16384" width="9" style="2" customWidth="1"/>
  </cols>
  <sheetData>
    <row r="4" ht="15" customHeight="1">
      <c r="B4" s="1" t="s">
        <v>20</v>
      </c>
    </row>
    <row r="5" ht="15" customHeight="1">
      <c r="B5" s="3"/>
    </row>
    <row r="6" spans="2:3" ht="15" customHeight="1">
      <c r="B6" s="4" t="s">
        <v>0</v>
      </c>
      <c r="C6" s="3" t="s">
        <v>21</v>
      </c>
    </row>
    <row r="7" ht="15" customHeight="1">
      <c r="B7" s="2" t="s">
        <v>22</v>
      </c>
    </row>
    <row r="8" ht="15" customHeight="1" thickBot="1">
      <c r="B8" s="3"/>
    </row>
    <row r="9" spans="2:16" s="6" customFormat="1" ht="44.25" customHeight="1">
      <c r="B9" s="35" t="s">
        <v>1</v>
      </c>
      <c r="C9" s="37" t="s">
        <v>23</v>
      </c>
      <c r="D9" s="37"/>
      <c r="E9" s="37"/>
      <c r="F9" s="37"/>
      <c r="G9" s="37"/>
      <c r="H9" s="37"/>
      <c r="I9" s="5" t="s">
        <v>2</v>
      </c>
      <c r="J9" s="37" t="s">
        <v>3</v>
      </c>
      <c r="K9" s="37"/>
      <c r="L9" s="37"/>
      <c r="M9" s="37"/>
      <c r="N9" s="37"/>
      <c r="O9" s="37"/>
      <c r="P9" s="38"/>
    </row>
    <row r="10" spans="2:16" s="6" customFormat="1" ht="15" customHeight="1">
      <c r="B10" s="36"/>
      <c r="C10" s="7" t="s">
        <v>4</v>
      </c>
      <c r="D10" s="7" t="s">
        <v>5</v>
      </c>
      <c r="E10" s="7" t="s">
        <v>6</v>
      </c>
      <c r="F10" s="7" t="s">
        <v>7</v>
      </c>
      <c r="G10" s="7" t="s">
        <v>24</v>
      </c>
      <c r="H10" s="7" t="s">
        <v>25</v>
      </c>
      <c r="I10" s="7" t="s">
        <v>4</v>
      </c>
      <c r="J10" s="7" t="s">
        <v>8</v>
      </c>
      <c r="K10" s="8" t="s">
        <v>4</v>
      </c>
      <c r="L10" s="8" t="s">
        <v>5</v>
      </c>
      <c r="M10" s="8" t="s">
        <v>6</v>
      </c>
      <c r="N10" s="8" t="s">
        <v>7</v>
      </c>
      <c r="O10" s="8" t="s">
        <v>9</v>
      </c>
      <c r="P10" s="9" t="s">
        <v>25</v>
      </c>
    </row>
    <row r="11" spans="2:15" s="6" customFormat="1" ht="15" customHeight="1">
      <c r="B11" s="10"/>
      <c r="K11" s="11"/>
      <c r="L11" s="11"/>
      <c r="M11" s="11"/>
      <c r="N11" s="11"/>
      <c r="O11" s="11"/>
    </row>
    <row r="12" spans="2:16" ht="15" customHeight="1">
      <c r="B12" s="12" t="s">
        <v>10</v>
      </c>
      <c r="C12" s="13">
        <v>273</v>
      </c>
      <c r="D12" s="14">
        <v>279</v>
      </c>
      <c r="E12" s="14">
        <v>280</v>
      </c>
      <c r="F12" s="14">
        <v>279</v>
      </c>
      <c r="G12" s="14">
        <v>280</v>
      </c>
      <c r="H12" s="14">
        <v>262</v>
      </c>
      <c r="I12" s="14">
        <v>190</v>
      </c>
      <c r="J12" s="14">
        <v>1569345</v>
      </c>
      <c r="K12" s="14">
        <v>342793</v>
      </c>
      <c r="L12" s="14">
        <v>370339</v>
      </c>
      <c r="M12" s="14">
        <v>106667</v>
      </c>
      <c r="N12" s="14">
        <v>351141</v>
      </c>
      <c r="O12" s="14">
        <v>184725</v>
      </c>
      <c r="P12" s="2">
        <v>213680</v>
      </c>
    </row>
    <row r="13" spans="2:16" ht="15" customHeight="1">
      <c r="B13" s="12">
        <v>10</v>
      </c>
      <c r="C13" s="13">
        <v>272</v>
      </c>
      <c r="D13" s="13">
        <v>277</v>
      </c>
      <c r="E13" s="13">
        <v>278</v>
      </c>
      <c r="F13" s="13">
        <v>277</v>
      </c>
      <c r="G13" s="13">
        <v>278</v>
      </c>
      <c r="H13" s="13">
        <v>278</v>
      </c>
      <c r="I13" s="13">
        <v>184</v>
      </c>
      <c r="J13" s="15">
        <v>1637367</v>
      </c>
      <c r="K13" s="15">
        <v>365521</v>
      </c>
      <c r="L13" s="15">
        <v>361422</v>
      </c>
      <c r="M13" s="15">
        <v>105856</v>
      </c>
      <c r="N13" s="15">
        <v>383720</v>
      </c>
      <c r="O13" s="15">
        <v>188105</v>
      </c>
      <c r="P13" s="15">
        <v>232743</v>
      </c>
    </row>
    <row r="14" spans="2:16" ht="15" customHeight="1">
      <c r="B14" s="12">
        <v>11</v>
      </c>
      <c r="C14" s="13">
        <v>275</v>
      </c>
      <c r="D14" s="13">
        <v>280</v>
      </c>
      <c r="E14" s="13">
        <v>281</v>
      </c>
      <c r="F14" s="13">
        <v>280</v>
      </c>
      <c r="G14" s="13">
        <v>281</v>
      </c>
      <c r="H14" s="13">
        <v>281</v>
      </c>
      <c r="I14" s="13">
        <v>188</v>
      </c>
      <c r="J14" s="15">
        <v>1659755</v>
      </c>
      <c r="K14" s="15">
        <v>379087</v>
      </c>
      <c r="L14" s="15">
        <v>359129</v>
      </c>
      <c r="M14" s="15">
        <v>100050</v>
      </c>
      <c r="N14" s="15">
        <v>384622</v>
      </c>
      <c r="O14" s="15">
        <v>199063</v>
      </c>
      <c r="P14" s="15">
        <v>237804</v>
      </c>
    </row>
    <row r="15" spans="2:16" ht="15" customHeight="1">
      <c r="B15" s="12">
        <v>12</v>
      </c>
      <c r="C15" s="13">
        <v>273</v>
      </c>
      <c r="D15" s="13">
        <v>279</v>
      </c>
      <c r="E15" s="13">
        <v>279</v>
      </c>
      <c r="F15" s="13">
        <v>278</v>
      </c>
      <c r="G15" s="13">
        <v>279</v>
      </c>
      <c r="H15" s="13">
        <v>279</v>
      </c>
      <c r="I15" s="13">
        <v>180</v>
      </c>
      <c r="J15" s="15">
        <v>1621593</v>
      </c>
      <c r="K15" s="15">
        <v>368756</v>
      </c>
      <c r="L15" s="15">
        <v>352084</v>
      </c>
      <c r="M15" s="15">
        <v>100231</v>
      </c>
      <c r="N15" s="15">
        <v>371427</v>
      </c>
      <c r="O15" s="15">
        <v>193977</v>
      </c>
      <c r="P15" s="15">
        <v>235118</v>
      </c>
    </row>
    <row r="16" spans="2:16" ht="15" customHeight="1">
      <c r="B16" s="12">
        <v>13</v>
      </c>
      <c r="C16" s="13">
        <f>SUM(C17:C28)</f>
        <v>316</v>
      </c>
      <c r="D16" s="13">
        <f aca="true" t="shared" si="0" ref="D16:I16">SUM(D17:D28)</f>
        <v>322</v>
      </c>
      <c r="E16" s="13">
        <f t="shared" si="0"/>
        <v>280</v>
      </c>
      <c r="F16" s="13">
        <f t="shared" si="0"/>
        <v>322</v>
      </c>
      <c r="G16" s="13">
        <f t="shared" si="0"/>
        <v>280</v>
      </c>
      <c r="H16" s="13">
        <f t="shared" si="0"/>
        <v>280</v>
      </c>
      <c r="I16" s="13">
        <f t="shared" si="0"/>
        <v>180</v>
      </c>
      <c r="J16" s="15">
        <f>SUM(K16:P16)</f>
        <v>1755327</v>
      </c>
      <c r="K16" s="14">
        <f aca="true" t="shared" si="1" ref="K16:P16">SUM(K17:K28)</f>
        <v>416128</v>
      </c>
      <c r="L16" s="14">
        <f t="shared" si="1"/>
        <v>384727</v>
      </c>
      <c r="M16" s="14">
        <f t="shared" si="1"/>
        <v>98840</v>
      </c>
      <c r="N16" s="14">
        <f t="shared" si="1"/>
        <v>422969</v>
      </c>
      <c r="O16" s="14">
        <f t="shared" si="1"/>
        <v>194329</v>
      </c>
      <c r="P16" s="14">
        <f t="shared" si="1"/>
        <v>238334</v>
      </c>
    </row>
    <row r="17" spans="2:16" ht="15" customHeight="1">
      <c r="B17" s="12" t="s">
        <v>26</v>
      </c>
      <c r="C17" s="13">
        <v>23</v>
      </c>
      <c r="D17" s="13">
        <v>23</v>
      </c>
      <c r="E17" s="13">
        <v>23</v>
      </c>
      <c r="F17" s="13">
        <v>23</v>
      </c>
      <c r="G17" s="13">
        <v>23</v>
      </c>
      <c r="H17" s="13">
        <v>23</v>
      </c>
      <c r="I17" s="13">
        <v>16</v>
      </c>
      <c r="J17" s="15">
        <f aca="true" t="shared" si="2" ref="J17:J28">SUM(K17:P17)</f>
        <v>119929</v>
      </c>
      <c r="K17" s="15">
        <v>27428</v>
      </c>
      <c r="L17" s="15">
        <v>26316</v>
      </c>
      <c r="M17" s="15">
        <v>7161</v>
      </c>
      <c r="N17" s="15">
        <v>26612</v>
      </c>
      <c r="O17" s="15">
        <v>13942</v>
      </c>
      <c r="P17" s="15">
        <v>18470</v>
      </c>
    </row>
    <row r="18" spans="2:16" ht="15" customHeight="1">
      <c r="B18" s="12">
        <v>5</v>
      </c>
      <c r="C18" s="13">
        <v>29</v>
      </c>
      <c r="D18" s="13">
        <v>29</v>
      </c>
      <c r="E18" s="13">
        <v>24</v>
      </c>
      <c r="F18" s="13">
        <v>29</v>
      </c>
      <c r="G18" s="13">
        <v>24</v>
      </c>
      <c r="H18" s="13">
        <v>24</v>
      </c>
      <c r="I18" s="13">
        <v>15</v>
      </c>
      <c r="J18" s="15">
        <f t="shared" si="2"/>
        <v>147928</v>
      </c>
      <c r="K18" s="15">
        <v>35207</v>
      </c>
      <c r="L18" s="15">
        <v>33252</v>
      </c>
      <c r="M18" s="15">
        <v>7827</v>
      </c>
      <c r="N18" s="15">
        <v>34931</v>
      </c>
      <c r="O18" s="15">
        <v>16889</v>
      </c>
      <c r="P18" s="15">
        <v>19822</v>
      </c>
    </row>
    <row r="19" spans="2:16" ht="15" customHeight="1">
      <c r="B19" s="12">
        <v>6</v>
      </c>
      <c r="C19" s="13">
        <v>17</v>
      </c>
      <c r="D19" s="13">
        <v>23</v>
      </c>
      <c r="E19" s="13">
        <v>22</v>
      </c>
      <c r="F19" s="13">
        <v>23</v>
      </c>
      <c r="G19" s="13">
        <v>22</v>
      </c>
      <c r="H19" s="13">
        <v>22</v>
      </c>
      <c r="I19" s="13">
        <v>16</v>
      </c>
      <c r="J19" s="15">
        <f t="shared" si="2"/>
        <v>116897</v>
      </c>
      <c r="K19" s="15">
        <v>21713</v>
      </c>
      <c r="L19" s="15">
        <v>26337</v>
      </c>
      <c r="M19" s="15">
        <v>7455</v>
      </c>
      <c r="N19" s="15">
        <v>29147</v>
      </c>
      <c r="O19" s="15">
        <v>15423</v>
      </c>
      <c r="P19" s="15">
        <v>16822</v>
      </c>
    </row>
    <row r="20" spans="2:16" ht="15" customHeight="1">
      <c r="B20" s="12">
        <v>7</v>
      </c>
      <c r="C20" s="13">
        <v>29</v>
      </c>
      <c r="D20" s="14">
        <v>29</v>
      </c>
      <c r="E20" s="14">
        <v>24</v>
      </c>
      <c r="F20" s="14">
        <v>29</v>
      </c>
      <c r="G20" s="14">
        <v>24</v>
      </c>
      <c r="H20" s="14">
        <v>24</v>
      </c>
      <c r="I20" s="14">
        <v>12</v>
      </c>
      <c r="J20" s="15">
        <f t="shared" si="2"/>
        <v>175884</v>
      </c>
      <c r="K20" s="14">
        <v>42745</v>
      </c>
      <c r="L20" s="14">
        <v>36812</v>
      </c>
      <c r="M20" s="14">
        <v>9922</v>
      </c>
      <c r="N20" s="14">
        <v>42566</v>
      </c>
      <c r="O20" s="14">
        <v>19947</v>
      </c>
      <c r="P20" s="2">
        <v>23892</v>
      </c>
    </row>
    <row r="21" spans="2:16" ht="15" customHeight="1">
      <c r="B21" s="12">
        <v>8</v>
      </c>
      <c r="C21" s="13">
        <v>29</v>
      </c>
      <c r="D21" s="13">
        <v>29</v>
      </c>
      <c r="E21" s="13">
        <v>26</v>
      </c>
      <c r="F21" s="13">
        <v>29</v>
      </c>
      <c r="G21" s="13">
        <v>26</v>
      </c>
      <c r="H21" s="13">
        <v>26</v>
      </c>
      <c r="I21" s="13">
        <v>16</v>
      </c>
      <c r="J21" s="15">
        <f t="shared" si="2"/>
        <v>208812</v>
      </c>
      <c r="K21" s="15">
        <v>50796</v>
      </c>
      <c r="L21" s="15">
        <v>42231</v>
      </c>
      <c r="M21" s="15">
        <v>13217</v>
      </c>
      <c r="N21" s="15">
        <v>47854</v>
      </c>
      <c r="O21" s="15">
        <v>23906</v>
      </c>
      <c r="P21" s="15">
        <v>30808</v>
      </c>
    </row>
    <row r="22" spans="2:16" ht="15" customHeight="1">
      <c r="B22" s="12">
        <v>9</v>
      </c>
      <c r="C22" s="13">
        <v>28</v>
      </c>
      <c r="D22" s="13">
        <v>28</v>
      </c>
      <c r="E22" s="13">
        <v>23</v>
      </c>
      <c r="F22" s="13">
        <v>28</v>
      </c>
      <c r="G22" s="13">
        <v>23</v>
      </c>
      <c r="H22" s="13">
        <v>23</v>
      </c>
      <c r="I22" s="13">
        <v>15</v>
      </c>
      <c r="J22" s="15">
        <f t="shared" si="2"/>
        <v>157142</v>
      </c>
      <c r="K22" s="15">
        <v>40789</v>
      </c>
      <c r="L22" s="15">
        <v>33425</v>
      </c>
      <c r="M22" s="15">
        <v>8360</v>
      </c>
      <c r="N22" s="15">
        <v>37908</v>
      </c>
      <c r="O22" s="15">
        <v>16348</v>
      </c>
      <c r="P22" s="15">
        <v>20312</v>
      </c>
    </row>
    <row r="23" spans="2:16" ht="15" customHeight="1">
      <c r="B23" s="12">
        <v>10</v>
      </c>
      <c r="C23" s="13">
        <v>29</v>
      </c>
      <c r="D23" s="13">
        <v>29</v>
      </c>
      <c r="E23" s="13">
        <v>25</v>
      </c>
      <c r="F23" s="13">
        <v>29</v>
      </c>
      <c r="G23" s="13">
        <v>25</v>
      </c>
      <c r="H23" s="13">
        <v>25</v>
      </c>
      <c r="I23" s="13">
        <v>17</v>
      </c>
      <c r="J23" s="15">
        <f t="shared" si="2"/>
        <v>151503</v>
      </c>
      <c r="K23" s="15">
        <v>36241</v>
      </c>
      <c r="L23" s="15">
        <v>34640</v>
      </c>
      <c r="M23" s="15">
        <v>8089</v>
      </c>
      <c r="N23" s="15">
        <v>36722</v>
      </c>
      <c r="O23" s="15">
        <v>15927</v>
      </c>
      <c r="P23" s="15">
        <v>19884</v>
      </c>
    </row>
    <row r="24" spans="2:16" ht="15" customHeight="1">
      <c r="B24" s="12">
        <v>11</v>
      </c>
      <c r="C24" s="13">
        <v>28</v>
      </c>
      <c r="D24" s="14">
        <v>28</v>
      </c>
      <c r="E24" s="14">
        <v>23</v>
      </c>
      <c r="F24" s="14">
        <v>28</v>
      </c>
      <c r="G24" s="14">
        <v>23</v>
      </c>
      <c r="H24" s="14">
        <v>23</v>
      </c>
      <c r="I24" s="14">
        <v>15</v>
      </c>
      <c r="J24" s="15">
        <f t="shared" si="2"/>
        <v>138667</v>
      </c>
      <c r="K24" s="14">
        <v>32892</v>
      </c>
      <c r="L24" s="14">
        <v>31070</v>
      </c>
      <c r="M24" s="14">
        <v>7281</v>
      </c>
      <c r="N24" s="14">
        <v>35126</v>
      </c>
      <c r="O24" s="14">
        <v>14485</v>
      </c>
      <c r="P24" s="2">
        <v>17813</v>
      </c>
    </row>
    <row r="25" spans="2:16" ht="15" customHeight="1">
      <c r="B25" s="12">
        <v>12</v>
      </c>
      <c r="C25" s="13">
        <v>25</v>
      </c>
      <c r="D25" s="13">
        <v>25</v>
      </c>
      <c r="E25" s="13">
        <v>21</v>
      </c>
      <c r="F25" s="13">
        <v>25</v>
      </c>
      <c r="G25" s="13">
        <v>21</v>
      </c>
      <c r="H25" s="13">
        <v>21</v>
      </c>
      <c r="I25" s="13">
        <v>16</v>
      </c>
      <c r="J25" s="15">
        <f t="shared" si="2"/>
        <v>116858</v>
      </c>
      <c r="K25" s="15">
        <v>27376</v>
      </c>
      <c r="L25" s="15">
        <v>27107</v>
      </c>
      <c r="M25" s="15">
        <v>6362</v>
      </c>
      <c r="N25" s="15">
        <v>28849</v>
      </c>
      <c r="O25" s="15">
        <v>12417</v>
      </c>
      <c r="P25" s="15">
        <v>14747</v>
      </c>
    </row>
    <row r="26" spans="2:16" ht="15" customHeight="1">
      <c r="B26" s="16" t="s">
        <v>27</v>
      </c>
      <c r="C26" s="13">
        <v>24</v>
      </c>
      <c r="D26" s="13">
        <v>24</v>
      </c>
      <c r="E26" s="13">
        <v>21</v>
      </c>
      <c r="F26" s="13">
        <v>24</v>
      </c>
      <c r="G26" s="13">
        <v>21</v>
      </c>
      <c r="H26" s="13">
        <v>21</v>
      </c>
      <c r="I26" s="13">
        <v>13</v>
      </c>
      <c r="J26" s="15">
        <f t="shared" si="2"/>
        <v>128199</v>
      </c>
      <c r="K26" s="15">
        <v>30989</v>
      </c>
      <c r="L26" s="15">
        <v>28369</v>
      </c>
      <c r="M26" s="15">
        <v>6934</v>
      </c>
      <c r="N26" s="15">
        <v>31756</v>
      </c>
      <c r="O26" s="15">
        <v>13772</v>
      </c>
      <c r="P26" s="15">
        <v>16379</v>
      </c>
    </row>
    <row r="27" spans="2:16" ht="15" customHeight="1">
      <c r="B27" s="12">
        <v>2</v>
      </c>
      <c r="C27" s="13">
        <v>26</v>
      </c>
      <c r="D27" s="13">
        <v>26</v>
      </c>
      <c r="E27" s="13">
        <v>23</v>
      </c>
      <c r="F27" s="13">
        <v>26</v>
      </c>
      <c r="G27" s="13">
        <v>23</v>
      </c>
      <c r="H27" s="13">
        <v>23</v>
      </c>
      <c r="I27" s="13">
        <v>15</v>
      </c>
      <c r="J27" s="15">
        <f t="shared" si="2"/>
        <v>139941</v>
      </c>
      <c r="K27" s="15">
        <v>33257</v>
      </c>
      <c r="L27" s="15">
        <v>30910</v>
      </c>
      <c r="M27" s="15">
        <v>7729</v>
      </c>
      <c r="N27" s="15">
        <v>34425</v>
      </c>
      <c r="O27" s="15">
        <v>15160</v>
      </c>
      <c r="P27" s="15">
        <v>18460</v>
      </c>
    </row>
    <row r="28" spans="2:16" ht="15" customHeight="1">
      <c r="B28" s="12">
        <v>3</v>
      </c>
      <c r="C28" s="13">
        <v>29</v>
      </c>
      <c r="D28" s="14">
        <v>29</v>
      </c>
      <c r="E28" s="14">
        <v>25</v>
      </c>
      <c r="F28" s="14">
        <v>29</v>
      </c>
      <c r="G28" s="14">
        <v>25</v>
      </c>
      <c r="H28" s="14">
        <v>25</v>
      </c>
      <c r="I28" s="14">
        <v>14</v>
      </c>
      <c r="J28" s="15">
        <f t="shared" si="2"/>
        <v>153567</v>
      </c>
      <c r="K28" s="14">
        <v>36695</v>
      </c>
      <c r="L28" s="14">
        <v>34258</v>
      </c>
      <c r="M28" s="14">
        <v>8503</v>
      </c>
      <c r="N28" s="14">
        <v>37073</v>
      </c>
      <c r="O28" s="14">
        <v>16113</v>
      </c>
      <c r="P28" s="2">
        <v>20925</v>
      </c>
    </row>
    <row r="29" spans="2:16" ht="15" customHeight="1" thickBot="1">
      <c r="B29" s="17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  <c r="P29" s="19"/>
    </row>
    <row r="30" ht="15" customHeight="1" thickBot="1"/>
    <row r="31" spans="2:22" s="20" customFormat="1" ht="15" customHeight="1">
      <c r="B31" s="39" t="s">
        <v>1</v>
      </c>
      <c r="C31" s="39" t="s">
        <v>11</v>
      </c>
      <c r="D31" s="31" t="s">
        <v>12</v>
      </c>
      <c r="E31" s="31"/>
      <c r="F31" s="31"/>
      <c r="G31" s="31"/>
      <c r="H31" s="31"/>
      <c r="I31" s="31"/>
      <c r="J31" s="31"/>
      <c r="K31" s="31"/>
      <c r="L31" s="29" t="s">
        <v>13</v>
      </c>
      <c r="M31" s="29"/>
      <c r="N31" s="29"/>
      <c r="O31" s="29"/>
      <c r="P31" s="29"/>
      <c r="Q31" s="29"/>
      <c r="R31" s="29"/>
      <c r="S31" s="29"/>
      <c r="T31" s="29" t="s">
        <v>14</v>
      </c>
      <c r="U31" s="31" t="s">
        <v>15</v>
      </c>
      <c r="V31" s="33" t="s">
        <v>16</v>
      </c>
    </row>
    <row r="32" spans="2:22" s="20" customFormat="1" ht="32.25" customHeight="1">
      <c r="B32" s="40"/>
      <c r="C32" s="40"/>
      <c r="D32" s="21" t="s">
        <v>8</v>
      </c>
      <c r="E32" s="22" t="s">
        <v>4</v>
      </c>
      <c r="F32" s="22" t="s">
        <v>17</v>
      </c>
      <c r="G32" s="22" t="s">
        <v>5</v>
      </c>
      <c r="H32" s="22" t="s">
        <v>6</v>
      </c>
      <c r="I32" s="22" t="s">
        <v>7</v>
      </c>
      <c r="J32" s="22" t="s">
        <v>9</v>
      </c>
      <c r="K32" s="21" t="s">
        <v>25</v>
      </c>
      <c r="L32" s="21" t="s">
        <v>18</v>
      </c>
      <c r="M32" s="22" t="s">
        <v>4</v>
      </c>
      <c r="N32" s="22" t="s">
        <v>17</v>
      </c>
      <c r="O32" s="22" t="s">
        <v>5</v>
      </c>
      <c r="P32" s="22" t="s">
        <v>6</v>
      </c>
      <c r="Q32" s="22" t="s">
        <v>7</v>
      </c>
      <c r="R32" s="22" t="s">
        <v>9</v>
      </c>
      <c r="S32" s="21" t="s">
        <v>25</v>
      </c>
      <c r="T32" s="30"/>
      <c r="U32" s="32"/>
      <c r="V32" s="34"/>
    </row>
    <row r="33" spans="2:20" s="20" customFormat="1" ht="15" customHeight="1">
      <c r="B33" s="23"/>
      <c r="E33" s="24"/>
      <c r="F33" s="24"/>
      <c r="G33" s="24"/>
      <c r="H33" s="24"/>
      <c r="I33" s="24"/>
      <c r="J33" s="24"/>
      <c r="M33" s="24"/>
      <c r="N33" s="24"/>
      <c r="O33" s="24"/>
      <c r="P33" s="24"/>
      <c r="Q33" s="24"/>
      <c r="R33" s="24"/>
      <c r="T33" s="24"/>
    </row>
    <row r="34" spans="2:22" ht="15" customHeight="1">
      <c r="B34" s="12" t="s">
        <v>10</v>
      </c>
      <c r="C34" s="25">
        <v>118315</v>
      </c>
      <c r="D34" s="2">
        <v>710368</v>
      </c>
      <c r="E34" s="2">
        <v>176367</v>
      </c>
      <c r="F34" s="2">
        <v>8793</v>
      </c>
      <c r="G34" s="2">
        <v>120471</v>
      </c>
      <c r="H34" s="2">
        <v>50551</v>
      </c>
      <c r="I34" s="2">
        <v>181143</v>
      </c>
      <c r="J34" s="2">
        <v>84138</v>
      </c>
      <c r="K34" s="2">
        <v>88905</v>
      </c>
      <c r="L34" s="2">
        <v>2497865</v>
      </c>
      <c r="M34" s="2">
        <v>633366</v>
      </c>
      <c r="N34" s="2">
        <v>35218</v>
      </c>
      <c r="O34" s="2">
        <v>358072</v>
      </c>
      <c r="P34" s="2">
        <v>185815</v>
      </c>
      <c r="Q34" s="2">
        <v>667600</v>
      </c>
      <c r="R34" s="2">
        <v>300822</v>
      </c>
      <c r="S34" s="2">
        <v>316972</v>
      </c>
      <c r="T34" s="2">
        <v>11073</v>
      </c>
      <c r="U34" s="15">
        <v>2508938</v>
      </c>
      <c r="V34" s="2">
        <v>1116129</v>
      </c>
    </row>
    <row r="35" spans="2:22" ht="15" customHeight="1">
      <c r="B35" s="12">
        <v>10</v>
      </c>
      <c r="C35" s="15">
        <v>121603</v>
      </c>
      <c r="D35" s="15">
        <v>729373</v>
      </c>
      <c r="E35" s="15">
        <v>183483</v>
      </c>
      <c r="F35" s="15">
        <v>9067</v>
      </c>
      <c r="G35" s="15">
        <v>114539</v>
      </c>
      <c r="H35" s="15">
        <v>49771</v>
      </c>
      <c r="I35" s="15">
        <v>186885</v>
      </c>
      <c r="J35" s="15">
        <v>89618</v>
      </c>
      <c r="K35" s="15">
        <v>96010</v>
      </c>
      <c r="L35" s="15">
        <v>2552358</v>
      </c>
      <c r="M35" s="15">
        <v>647661</v>
      </c>
      <c r="N35" s="15">
        <v>36828</v>
      </c>
      <c r="O35" s="15">
        <v>337969</v>
      </c>
      <c r="P35" s="15">
        <v>181773</v>
      </c>
      <c r="Q35" s="15">
        <v>685657</v>
      </c>
      <c r="R35" s="15">
        <v>318486</v>
      </c>
      <c r="S35" s="15">
        <v>343984</v>
      </c>
      <c r="T35" s="15">
        <v>11823</v>
      </c>
      <c r="U35" s="15">
        <v>2564181</v>
      </c>
      <c r="V35" s="26">
        <v>1145457</v>
      </c>
    </row>
    <row r="36" spans="2:22" ht="15" customHeight="1">
      <c r="B36" s="12">
        <v>11</v>
      </c>
      <c r="C36" s="15">
        <v>125581</v>
      </c>
      <c r="D36" s="15">
        <v>746984</v>
      </c>
      <c r="E36" s="15">
        <v>186651</v>
      </c>
      <c r="F36" s="15">
        <v>10442</v>
      </c>
      <c r="G36" s="15">
        <v>113488</v>
      </c>
      <c r="H36" s="15">
        <v>46934</v>
      </c>
      <c r="I36" s="15">
        <v>197009</v>
      </c>
      <c r="J36" s="15">
        <v>94237</v>
      </c>
      <c r="K36" s="15">
        <v>98223</v>
      </c>
      <c r="L36" s="15">
        <v>2609615</v>
      </c>
      <c r="M36" s="15">
        <v>653831</v>
      </c>
      <c r="N36" s="15">
        <v>42861</v>
      </c>
      <c r="O36" s="15">
        <v>331766</v>
      </c>
      <c r="P36" s="15">
        <v>171401</v>
      </c>
      <c r="Q36" s="15">
        <v>719247</v>
      </c>
      <c r="R36" s="15">
        <v>335224</v>
      </c>
      <c r="S36" s="15">
        <v>355285</v>
      </c>
      <c r="T36" s="15">
        <v>13445</v>
      </c>
      <c r="U36" s="15">
        <v>2623060</v>
      </c>
      <c r="V36" s="26">
        <v>1134513</v>
      </c>
    </row>
    <row r="37" spans="2:22" ht="15" customHeight="1">
      <c r="B37" s="12">
        <v>12</v>
      </c>
      <c r="C37" s="15">
        <v>125202</v>
      </c>
      <c r="D37" s="15">
        <v>732287</v>
      </c>
      <c r="E37" s="15">
        <v>182077</v>
      </c>
      <c r="F37" s="15">
        <v>11086</v>
      </c>
      <c r="G37" s="15">
        <v>108678</v>
      </c>
      <c r="H37" s="15">
        <v>47381</v>
      </c>
      <c r="I37" s="15">
        <v>192868</v>
      </c>
      <c r="J37" s="15">
        <v>92255</v>
      </c>
      <c r="K37" s="15">
        <v>97942</v>
      </c>
      <c r="L37" s="15">
        <v>2552562</v>
      </c>
      <c r="M37" s="15">
        <v>634918</v>
      </c>
      <c r="N37" s="15">
        <v>45724</v>
      </c>
      <c r="O37" s="15">
        <v>311000</v>
      </c>
      <c r="P37" s="15">
        <v>171012</v>
      </c>
      <c r="Q37" s="15">
        <v>705322</v>
      </c>
      <c r="R37" s="15">
        <v>329698</v>
      </c>
      <c r="S37" s="15">
        <v>354888</v>
      </c>
      <c r="T37" s="15">
        <v>15712</v>
      </c>
      <c r="U37" s="15">
        <v>2568274</v>
      </c>
      <c r="V37" s="26">
        <v>1148101</v>
      </c>
    </row>
    <row r="38" spans="2:22" ht="15" customHeight="1">
      <c r="B38" s="12">
        <v>13</v>
      </c>
      <c r="C38" s="15">
        <v>122029</v>
      </c>
      <c r="D38" s="15">
        <f>SUM(E38:K38)</f>
        <v>760671</v>
      </c>
      <c r="E38" s="2">
        <f>SUM(E39:E50)</f>
        <v>194701</v>
      </c>
      <c r="F38" s="2">
        <f aca="true" t="shared" si="3" ref="F38:K38">SUM(F39:F50)</f>
        <v>10974</v>
      </c>
      <c r="G38" s="2">
        <f t="shared" si="3"/>
        <v>115843</v>
      </c>
      <c r="H38" s="2">
        <f t="shared" si="3"/>
        <v>45723</v>
      </c>
      <c r="I38" s="2">
        <f t="shared" si="3"/>
        <v>201910</v>
      </c>
      <c r="J38" s="2">
        <f t="shared" si="3"/>
        <v>92975</v>
      </c>
      <c r="K38" s="2">
        <f t="shared" si="3"/>
        <v>98545</v>
      </c>
      <c r="L38" s="15">
        <f>SUM(M38:S38)</f>
        <v>2600434</v>
      </c>
      <c r="M38" s="2">
        <f>SUM(M39:M50)</f>
        <v>665141</v>
      </c>
      <c r="N38" s="2">
        <f aca="true" t="shared" si="4" ref="N38:S38">SUM(N39:N50)</f>
        <v>44011</v>
      </c>
      <c r="O38" s="2">
        <f t="shared" si="4"/>
        <v>322322</v>
      </c>
      <c r="P38" s="2">
        <f t="shared" si="4"/>
        <v>164439</v>
      </c>
      <c r="Q38" s="2">
        <f t="shared" si="4"/>
        <v>721287</v>
      </c>
      <c r="R38" s="2">
        <f t="shared" si="4"/>
        <v>326916</v>
      </c>
      <c r="S38" s="2">
        <f t="shared" si="4"/>
        <v>356318</v>
      </c>
      <c r="T38" s="15">
        <f>SUM(T39:T50)</f>
        <v>10047</v>
      </c>
      <c r="U38" s="15">
        <f>SUM(L38,T38)</f>
        <v>2610481</v>
      </c>
      <c r="V38" s="26">
        <v>1212265</v>
      </c>
    </row>
    <row r="39" spans="2:22" ht="15" customHeight="1">
      <c r="B39" s="12" t="s">
        <v>26</v>
      </c>
      <c r="C39" s="14"/>
      <c r="D39" s="15">
        <f aca="true" t="shared" si="5" ref="D39:D50">SUM(E39:K39)</f>
        <v>53934</v>
      </c>
      <c r="E39" s="15">
        <v>13528</v>
      </c>
      <c r="F39" s="15">
        <v>933</v>
      </c>
      <c r="G39" s="15">
        <v>8041</v>
      </c>
      <c r="H39" s="15">
        <v>3406</v>
      </c>
      <c r="I39" s="15">
        <v>13859</v>
      </c>
      <c r="J39" s="15">
        <v>6547</v>
      </c>
      <c r="K39" s="15">
        <v>7620</v>
      </c>
      <c r="L39" s="15">
        <f aca="true" t="shared" si="6" ref="L39:L50">SUM(M39:S39)</f>
        <v>187565</v>
      </c>
      <c r="M39" s="15">
        <v>46873</v>
      </c>
      <c r="N39" s="15">
        <v>3738</v>
      </c>
      <c r="O39" s="15">
        <v>23133</v>
      </c>
      <c r="P39" s="15">
        <v>12476</v>
      </c>
      <c r="Q39" s="15">
        <v>50577</v>
      </c>
      <c r="R39" s="15">
        <v>23238</v>
      </c>
      <c r="S39" s="15">
        <v>27530</v>
      </c>
      <c r="T39" s="15">
        <v>735</v>
      </c>
      <c r="U39" s="15">
        <f aca="true" t="shared" si="7" ref="U39:U50">SUM(L39,T39)</f>
        <v>188300</v>
      </c>
      <c r="V39" s="14"/>
    </row>
    <row r="40" spans="2:22" ht="15" customHeight="1">
      <c r="B40" s="12">
        <v>5</v>
      </c>
      <c r="C40" s="14"/>
      <c r="D40" s="15">
        <f t="shared" si="5"/>
        <v>65048</v>
      </c>
      <c r="E40" s="15">
        <v>16657</v>
      </c>
      <c r="F40" s="15">
        <v>973</v>
      </c>
      <c r="G40" s="15">
        <v>10078</v>
      </c>
      <c r="H40" s="15">
        <v>3781</v>
      </c>
      <c r="I40" s="15">
        <v>17185</v>
      </c>
      <c r="J40" s="15">
        <v>7962</v>
      </c>
      <c r="K40" s="15">
        <v>8412</v>
      </c>
      <c r="L40" s="15">
        <f t="shared" si="6"/>
        <v>223919</v>
      </c>
      <c r="M40" s="15">
        <v>57221</v>
      </c>
      <c r="N40" s="15">
        <v>3785</v>
      </c>
      <c r="O40" s="15">
        <v>28245</v>
      </c>
      <c r="P40" s="15">
        <v>13666</v>
      </c>
      <c r="Q40" s="15">
        <v>61956</v>
      </c>
      <c r="R40" s="15">
        <v>28268</v>
      </c>
      <c r="S40" s="15">
        <v>30778</v>
      </c>
      <c r="T40" s="15">
        <v>847</v>
      </c>
      <c r="U40" s="15">
        <f t="shared" si="7"/>
        <v>224766</v>
      </c>
      <c r="V40" s="14"/>
    </row>
    <row r="41" spans="2:22" ht="15" customHeight="1">
      <c r="B41" s="12">
        <v>6</v>
      </c>
      <c r="C41" s="14"/>
      <c r="D41" s="15">
        <f t="shared" si="5"/>
        <v>52528</v>
      </c>
      <c r="E41" s="15">
        <v>11092</v>
      </c>
      <c r="F41" s="15">
        <v>957</v>
      </c>
      <c r="G41" s="15">
        <v>8450</v>
      </c>
      <c r="H41" s="15">
        <v>3460</v>
      </c>
      <c r="I41" s="15">
        <v>14114</v>
      </c>
      <c r="J41" s="15">
        <v>7273</v>
      </c>
      <c r="K41" s="15">
        <v>7182</v>
      </c>
      <c r="L41" s="15">
        <f t="shared" si="6"/>
        <v>180661</v>
      </c>
      <c r="M41" s="15">
        <v>38424</v>
      </c>
      <c r="N41" s="15">
        <v>3723</v>
      </c>
      <c r="O41" s="15">
        <v>23829</v>
      </c>
      <c r="P41" s="15">
        <v>12620</v>
      </c>
      <c r="Q41" s="15">
        <v>50898</v>
      </c>
      <c r="R41" s="15">
        <v>25130</v>
      </c>
      <c r="S41" s="15">
        <v>26037</v>
      </c>
      <c r="T41" s="15">
        <v>853</v>
      </c>
      <c r="U41" s="15">
        <f t="shared" si="7"/>
        <v>181514</v>
      </c>
      <c r="V41" s="14"/>
    </row>
    <row r="42" spans="2:22" ht="15" customHeight="1">
      <c r="B42" s="12">
        <v>7</v>
      </c>
      <c r="C42" s="14"/>
      <c r="D42" s="15">
        <f t="shared" si="5"/>
        <v>69535</v>
      </c>
      <c r="E42" s="2">
        <v>18569</v>
      </c>
      <c r="F42" s="2">
        <v>725</v>
      </c>
      <c r="G42" s="2">
        <v>10214</v>
      </c>
      <c r="H42" s="2">
        <v>4054</v>
      </c>
      <c r="I42" s="2">
        <v>18423</v>
      </c>
      <c r="J42" s="2">
        <v>8549</v>
      </c>
      <c r="K42" s="2">
        <v>9001</v>
      </c>
      <c r="L42" s="15">
        <f t="shared" si="6"/>
        <v>236389</v>
      </c>
      <c r="M42" s="2">
        <v>63254</v>
      </c>
      <c r="N42" s="2">
        <v>2901</v>
      </c>
      <c r="O42" s="2">
        <v>28062</v>
      </c>
      <c r="P42" s="2">
        <v>14707</v>
      </c>
      <c r="Q42" s="2">
        <v>65009</v>
      </c>
      <c r="R42" s="2">
        <v>30135</v>
      </c>
      <c r="S42" s="2">
        <v>32321</v>
      </c>
      <c r="T42" s="15">
        <v>815</v>
      </c>
      <c r="U42" s="15">
        <f t="shared" si="7"/>
        <v>237204</v>
      </c>
      <c r="V42" s="14"/>
    </row>
    <row r="43" spans="2:22" ht="15" customHeight="1">
      <c r="B43" s="12">
        <v>8</v>
      </c>
      <c r="C43" s="14"/>
      <c r="D43" s="15">
        <f t="shared" si="5"/>
        <v>78853</v>
      </c>
      <c r="E43" s="15">
        <v>20895</v>
      </c>
      <c r="F43" s="15">
        <v>865</v>
      </c>
      <c r="G43" s="15">
        <v>11310</v>
      </c>
      <c r="H43" s="15">
        <v>5091</v>
      </c>
      <c r="I43" s="15">
        <v>20192</v>
      </c>
      <c r="J43" s="15">
        <v>9740</v>
      </c>
      <c r="K43" s="15">
        <v>10760</v>
      </c>
      <c r="L43" s="15">
        <f t="shared" si="6"/>
        <v>265289</v>
      </c>
      <c r="M43" s="15">
        <v>69722</v>
      </c>
      <c r="N43" s="15">
        <v>3452</v>
      </c>
      <c r="O43" s="15">
        <v>31631</v>
      </c>
      <c r="P43" s="15">
        <v>17796</v>
      </c>
      <c r="Q43" s="15">
        <v>70621</v>
      </c>
      <c r="R43" s="15">
        <v>33911</v>
      </c>
      <c r="S43" s="15">
        <v>38156</v>
      </c>
      <c r="T43" s="15">
        <v>343</v>
      </c>
      <c r="U43" s="15">
        <f t="shared" si="7"/>
        <v>265632</v>
      </c>
      <c r="V43" s="14"/>
    </row>
    <row r="44" spans="2:22" ht="15" customHeight="1">
      <c r="B44" s="12">
        <v>9</v>
      </c>
      <c r="C44" s="14"/>
      <c r="D44" s="15">
        <f t="shared" si="5"/>
        <v>66320</v>
      </c>
      <c r="E44" s="15">
        <v>17864</v>
      </c>
      <c r="F44" s="15">
        <v>851</v>
      </c>
      <c r="G44" s="15">
        <v>9924</v>
      </c>
      <c r="H44" s="15">
        <v>3812</v>
      </c>
      <c r="I44" s="15">
        <v>17819</v>
      </c>
      <c r="J44" s="15">
        <v>7765</v>
      </c>
      <c r="K44" s="15">
        <v>8285</v>
      </c>
      <c r="L44" s="15">
        <f t="shared" si="6"/>
        <v>226811</v>
      </c>
      <c r="M44" s="15">
        <v>61020</v>
      </c>
      <c r="N44" s="15">
        <v>3367</v>
      </c>
      <c r="O44" s="15">
        <v>27786</v>
      </c>
      <c r="P44" s="15">
        <v>13507</v>
      </c>
      <c r="Q44" s="15">
        <v>63369</v>
      </c>
      <c r="R44" s="15">
        <v>27541</v>
      </c>
      <c r="S44" s="15">
        <v>30221</v>
      </c>
      <c r="T44" s="15">
        <v>902</v>
      </c>
      <c r="U44" s="15">
        <f t="shared" si="7"/>
        <v>227713</v>
      </c>
      <c r="V44" s="14"/>
    </row>
    <row r="45" spans="2:22" ht="15" customHeight="1">
      <c r="B45" s="12">
        <v>10</v>
      </c>
      <c r="C45" s="14"/>
      <c r="D45" s="15">
        <f t="shared" si="5"/>
        <v>66020</v>
      </c>
      <c r="E45" s="15">
        <v>16763</v>
      </c>
      <c r="F45" s="15">
        <v>1078</v>
      </c>
      <c r="G45" s="15">
        <v>10377</v>
      </c>
      <c r="H45" s="15">
        <v>3900</v>
      </c>
      <c r="I45" s="15">
        <v>17511</v>
      </c>
      <c r="J45" s="15">
        <v>7957</v>
      </c>
      <c r="K45" s="15">
        <v>8434</v>
      </c>
      <c r="L45" s="15">
        <f t="shared" si="6"/>
        <v>224324</v>
      </c>
      <c r="M45" s="15">
        <v>57016</v>
      </c>
      <c r="N45" s="15">
        <v>4333</v>
      </c>
      <c r="O45" s="15">
        <v>28763</v>
      </c>
      <c r="P45" s="15">
        <v>13863</v>
      </c>
      <c r="Q45" s="15">
        <v>62051</v>
      </c>
      <c r="R45" s="15">
        <v>28115</v>
      </c>
      <c r="S45" s="15">
        <v>30183</v>
      </c>
      <c r="T45" s="15">
        <v>749</v>
      </c>
      <c r="U45" s="15">
        <f t="shared" si="7"/>
        <v>225073</v>
      </c>
      <c r="V45" s="14"/>
    </row>
    <row r="46" spans="2:22" ht="15" customHeight="1">
      <c r="B46" s="12">
        <v>11</v>
      </c>
      <c r="C46" s="14"/>
      <c r="D46" s="15">
        <f t="shared" si="5"/>
        <v>62389</v>
      </c>
      <c r="E46" s="2">
        <v>15798</v>
      </c>
      <c r="F46" s="2">
        <v>927</v>
      </c>
      <c r="G46" s="2">
        <v>9722</v>
      </c>
      <c r="H46" s="2">
        <v>3481</v>
      </c>
      <c r="I46" s="2">
        <v>17106</v>
      </c>
      <c r="J46" s="2">
        <v>7439</v>
      </c>
      <c r="K46" s="2">
        <v>7916</v>
      </c>
      <c r="L46" s="15">
        <f t="shared" si="6"/>
        <v>211584</v>
      </c>
      <c r="M46" s="2">
        <v>53370</v>
      </c>
      <c r="N46" s="2">
        <v>3723</v>
      </c>
      <c r="O46" s="2">
        <v>26765</v>
      </c>
      <c r="P46" s="2">
        <v>12562</v>
      </c>
      <c r="Q46" s="2">
        <v>60668</v>
      </c>
      <c r="R46" s="2">
        <v>25884</v>
      </c>
      <c r="S46" s="2">
        <v>28612</v>
      </c>
      <c r="T46" s="15">
        <v>2063</v>
      </c>
      <c r="U46" s="15">
        <f t="shared" si="7"/>
        <v>213647</v>
      </c>
      <c r="V46" s="14"/>
    </row>
    <row r="47" spans="2:22" ht="15" customHeight="1">
      <c r="B47" s="12">
        <v>12</v>
      </c>
      <c r="C47" s="14"/>
      <c r="D47" s="15">
        <f t="shared" si="5"/>
        <v>54706</v>
      </c>
      <c r="E47" s="15">
        <v>13968</v>
      </c>
      <c r="F47" s="15">
        <v>972</v>
      </c>
      <c r="G47" s="15">
        <v>8524</v>
      </c>
      <c r="H47" s="15">
        <v>3230</v>
      </c>
      <c r="I47" s="15">
        <v>14807</v>
      </c>
      <c r="J47" s="15">
        <v>6572</v>
      </c>
      <c r="K47" s="15">
        <v>6633</v>
      </c>
      <c r="L47" s="15">
        <f t="shared" si="6"/>
        <v>190259</v>
      </c>
      <c r="M47" s="15">
        <v>48615</v>
      </c>
      <c r="N47" s="15">
        <v>4008</v>
      </c>
      <c r="O47" s="15">
        <v>24163</v>
      </c>
      <c r="P47" s="15">
        <v>11858</v>
      </c>
      <c r="Q47" s="15">
        <v>53852</v>
      </c>
      <c r="R47" s="15">
        <v>23340</v>
      </c>
      <c r="S47" s="15">
        <v>24423</v>
      </c>
      <c r="T47" s="15">
        <v>766</v>
      </c>
      <c r="U47" s="15">
        <f t="shared" si="7"/>
        <v>191025</v>
      </c>
      <c r="V47" s="14"/>
    </row>
    <row r="48" spans="2:22" ht="15" customHeight="1">
      <c r="B48" s="16" t="s">
        <v>27</v>
      </c>
      <c r="C48" s="14"/>
      <c r="D48" s="15">
        <f t="shared" si="5"/>
        <v>59914</v>
      </c>
      <c r="E48" s="15">
        <v>15508</v>
      </c>
      <c r="F48" s="15">
        <v>899</v>
      </c>
      <c r="G48" s="15">
        <v>8949</v>
      </c>
      <c r="H48" s="15">
        <v>3720</v>
      </c>
      <c r="I48" s="15">
        <v>16053</v>
      </c>
      <c r="J48" s="15">
        <v>7283</v>
      </c>
      <c r="K48" s="15">
        <v>7502</v>
      </c>
      <c r="L48" s="15">
        <f t="shared" si="6"/>
        <v>206112</v>
      </c>
      <c r="M48" s="15">
        <v>53123</v>
      </c>
      <c r="N48" s="15">
        <v>3717</v>
      </c>
      <c r="O48" s="15">
        <v>24821</v>
      </c>
      <c r="P48" s="15">
        <v>13387</v>
      </c>
      <c r="Q48" s="15">
        <v>58108</v>
      </c>
      <c r="R48" s="15">
        <v>25563</v>
      </c>
      <c r="S48" s="15">
        <v>27393</v>
      </c>
      <c r="T48" s="15">
        <v>611</v>
      </c>
      <c r="U48" s="15">
        <f t="shared" si="7"/>
        <v>206723</v>
      </c>
      <c r="V48" s="14"/>
    </row>
    <row r="49" spans="2:22" ht="15" customHeight="1">
      <c r="B49" s="12">
        <v>2</v>
      </c>
      <c r="C49" s="14"/>
      <c r="D49" s="15">
        <f t="shared" si="5"/>
        <v>63185</v>
      </c>
      <c r="E49" s="15">
        <v>16283</v>
      </c>
      <c r="F49" s="15">
        <v>988</v>
      </c>
      <c r="G49" s="15">
        <v>9773</v>
      </c>
      <c r="H49" s="15">
        <v>3699</v>
      </c>
      <c r="I49" s="15">
        <v>16805</v>
      </c>
      <c r="J49" s="15">
        <v>7656</v>
      </c>
      <c r="K49" s="15">
        <v>7981</v>
      </c>
      <c r="L49" s="15">
        <f t="shared" si="6"/>
        <v>214307</v>
      </c>
      <c r="M49" s="15">
        <v>55272</v>
      </c>
      <c r="N49" s="15">
        <v>3979</v>
      </c>
      <c r="O49" s="15">
        <v>26413</v>
      </c>
      <c r="P49" s="15">
        <v>13290</v>
      </c>
      <c r="Q49" s="15">
        <v>59832</v>
      </c>
      <c r="R49" s="15">
        <v>26774</v>
      </c>
      <c r="S49" s="15">
        <v>28747</v>
      </c>
      <c r="T49" s="15">
        <v>722</v>
      </c>
      <c r="U49" s="15">
        <f t="shared" si="7"/>
        <v>215029</v>
      </c>
      <c r="V49" s="14"/>
    </row>
    <row r="50" spans="2:22" ht="15" customHeight="1">
      <c r="B50" s="12">
        <v>3</v>
      </c>
      <c r="C50" s="14"/>
      <c r="D50" s="15">
        <f t="shared" si="5"/>
        <v>68239</v>
      </c>
      <c r="E50" s="2">
        <v>17776</v>
      </c>
      <c r="F50" s="2">
        <v>806</v>
      </c>
      <c r="G50" s="2">
        <v>10481</v>
      </c>
      <c r="H50" s="2">
        <v>4089</v>
      </c>
      <c r="I50" s="2">
        <v>18036</v>
      </c>
      <c r="J50" s="2">
        <v>8232</v>
      </c>
      <c r="K50" s="2">
        <v>8819</v>
      </c>
      <c r="L50" s="15">
        <f t="shared" si="6"/>
        <v>233214</v>
      </c>
      <c r="M50" s="2">
        <v>61231</v>
      </c>
      <c r="N50" s="2">
        <v>3285</v>
      </c>
      <c r="O50" s="2">
        <v>28711</v>
      </c>
      <c r="P50" s="2">
        <v>14707</v>
      </c>
      <c r="Q50" s="2">
        <v>64346</v>
      </c>
      <c r="R50" s="2">
        <v>29017</v>
      </c>
      <c r="S50" s="2">
        <v>31917</v>
      </c>
      <c r="T50" s="15">
        <v>641</v>
      </c>
      <c r="U50" s="15">
        <f t="shared" si="7"/>
        <v>233855</v>
      </c>
      <c r="V50" s="14"/>
    </row>
    <row r="51" spans="2:22" ht="15" customHeight="1" thickBot="1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3" ht="15" customHeight="1">
      <c r="B53" s="2" t="s">
        <v>19</v>
      </c>
    </row>
  </sheetData>
  <mergeCells count="10">
    <mergeCell ref="T31:T32"/>
    <mergeCell ref="U31:U32"/>
    <mergeCell ref="V31:V32"/>
    <mergeCell ref="B9:B10"/>
    <mergeCell ref="C9:H9"/>
    <mergeCell ref="J9:P9"/>
    <mergeCell ref="B31:B32"/>
    <mergeCell ref="C31:C32"/>
    <mergeCell ref="D31:K31"/>
    <mergeCell ref="L31:S31"/>
  </mergeCells>
  <printOptions/>
  <pageMargins left="0.53" right="0.29" top="0.9" bottom="0.49" header="0.76" footer="0.5"/>
  <pageSetup orientation="landscape" paperSize="8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2003-02-13T01:30:45Z</dcterms:created>
  <dcterms:modified xsi:type="dcterms:W3CDTF">2003-02-21T02:42:44Z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