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４ （１）（２）" sheetId="1" r:id="rId1"/>
    <sheet name="表１８４ （３）～（５）" sheetId="2" r:id="rId2"/>
  </sheets>
  <definedNames>
    <definedName name="_xlnm.Print_Area" localSheetId="1">'表１８４ （３）～（５）'!$A$1:$H$69</definedName>
  </definedNames>
  <calcPr fullCalcOnLoad="1"/>
</workbook>
</file>

<file path=xl/sharedStrings.xml><?xml version="1.0" encoding="utf-8"?>
<sst xmlns="http://schemas.openxmlformats.org/spreadsheetml/2006/main" count="236" uniqueCount="87">
  <si>
    <t>単位：千円</t>
  </si>
  <si>
    <t>千円</t>
  </si>
  <si>
    <t>円</t>
  </si>
  <si>
    <t>田</t>
  </si>
  <si>
    <t>畑</t>
  </si>
  <si>
    <t xml:space="preserve">     2）表示単位未満四捨五入</t>
  </si>
  <si>
    <t>免税点未満</t>
  </si>
  <si>
    <t>免税点以上</t>
  </si>
  <si>
    <t>年次・区分</t>
  </si>
  <si>
    <t xml:space="preserve"> 注  1）各年１月１日現在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</si>
  <si>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</si>
  <si>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</si>
  <si>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</si>
  <si>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</si>
  <si>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</si>
  <si>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</si>
  <si>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土蔵</t>
  </si>
  <si>
    <t>棟</t>
  </si>
  <si>
    <t>その他</t>
  </si>
  <si>
    <t>商 業 地 区</t>
  </si>
  <si>
    <t>工 業 地 区</t>
  </si>
  <si>
    <t>住 宅 地 区</t>
  </si>
  <si>
    <t>村 落 地 区</t>
  </si>
  <si>
    <t>総　　　数</t>
  </si>
  <si>
    <t>山　　林</t>
  </si>
  <si>
    <t>原　　野</t>
  </si>
  <si>
    <t>池　　沼</t>
  </si>
  <si>
    <t>雑 種 地</t>
  </si>
  <si>
    <t>評　　　　　価　　　　　額</t>
  </si>
  <si>
    <t>年 次 ・ 区 分</t>
  </si>
  <si>
    <t>農家住宅</t>
  </si>
  <si>
    <t>旅館・料亭・ホテル</t>
  </si>
  <si>
    <t>劇場・病院</t>
  </si>
  <si>
    <t>附属家</t>
  </si>
  <si>
    <t xml:space="preserve">      2）表示単位未満四捨五入</t>
  </si>
  <si>
    <t>事務所・店舗・百貨店・銀行</t>
  </si>
  <si>
    <t>病　　院　・　ホテル</t>
  </si>
  <si>
    <t>棟         数</t>
  </si>
  <si>
    <t>（2）土地評価額</t>
  </si>
  <si>
    <t>（3）家屋評価額</t>
  </si>
  <si>
    <t>（4）用途別木造建物家屋状況（概数）</t>
  </si>
  <si>
    <t>（5）用途別非木造建物家屋状況（概数）</t>
  </si>
  <si>
    <t xml:space="preserve">     3）数値はすべて法定免税点以上のもの。</t>
  </si>
  <si>
    <t xml:space="preserve"> 区　　　　　 分</t>
  </si>
  <si>
    <t>総数</t>
  </si>
  <si>
    <t>農業用
施設用地</t>
  </si>
  <si>
    <t>地</t>
  </si>
  <si>
    <t>静岡市</t>
  </si>
  <si>
    <t>床　　面　　積</t>
  </si>
  <si>
    <t>評　価　総　額</t>
  </si>
  <si>
    <t>住　宅　・　アパート</t>
  </si>
  <si>
    <t>工　場　・　倉　庫</t>
  </si>
  <si>
    <t>評価平均価格 （㎡当たり）</t>
  </si>
  <si>
    <t>　　　　　　　　　　宅　　　　　　　　　　　　　　</t>
  </si>
  <si>
    <t xml:space="preserve">               地</t>
  </si>
  <si>
    <t>生産緑地地区内の宅地</t>
  </si>
  <si>
    <t>観光地区</t>
  </si>
  <si>
    <t>鉱 泉 地</t>
  </si>
  <si>
    <t>財　政</t>
  </si>
  <si>
    <t>㎡</t>
  </si>
  <si>
    <t>（1）土地課税面積</t>
  </si>
  <si>
    <t>単位：万㎡、鉱泉地のみ㎡</t>
  </si>
  <si>
    <t xml:space="preserve"> 注  1）各年1月1日現在</t>
  </si>
  <si>
    <t>…</t>
  </si>
  <si>
    <t xml:space="preserve"> 注  各年１月１日現在</t>
  </si>
  <si>
    <t xml:space="preserve">   20</t>
  </si>
  <si>
    <t>…</t>
  </si>
  <si>
    <t xml:space="preserve">      20</t>
  </si>
  <si>
    <t>資料  固定資産税課</t>
  </si>
  <si>
    <t>資料　固定資産税課</t>
  </si>
  <si>
    <t xml:space="preserve">   22</t>
  </si>
  <si>
    <t xml:space="preserve">   21</t>
  </si>
  <si>
    <t>…</t>
  </si>
  <si>
    <t xml:space="preserve">      22</t>
  </si>
  <si>
    <t xml:space="preserve">      21</t>
  </si>
  <si>
    <t xml:space="preserve">   23</t>
  </si>
  <si>
    <t>…</t>
  </si>
  <si>
    <t>平成19年</t>
  </si>
  <si>
    <t xml:space="preserve">      23</t>
  </si>
  <si>
    <t xml:space="preserve">   平成19年</t>
  </si>
  <si>
    <t>23年内訳 木　造</t>
  </si>
  <si>
    <t xml:space="preserve">   23</t>
  </si>
  <si>
    <t>注  1）平成23年１月１日現在</t>
  </si>
  <si>
    <t>注  1）平成23年1月1日現在</t>
  </si>
  <si>
    <t>…</t>
  </si>
  <si>
    <t>184  固定資産税課税客体の概要</t>
  </si>
  <si>
    <t xml:space="preserve">  非木造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</si>
</sst>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[Red]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top"/>
    </xf>
    <xf numFmtId="38" fontId="4" fillId="0" borderId="0" xfId="48" applyFont="1" applyBorder="1" applyAlignment="1">
      <alignment vertical="top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9" fillId="0" borderId="0" xfId="48" applyFont="1" applyBorder="1" applyAlignment="1">
      <alignment horizontal="distributed" vertical="center"/>
    </xf>
    <xf numFmtId="38" fontId="9" fillId="0" borderId="0" xfId="48" applyFont="1" applyAlignment="1">
      <alignment horizontal="right" vertical="center"/>
    </xf>
    <xf numFmtId="38" fontId="9" fillId="0" borderId="0" xfId="48" applyFont="1" applyAlignment="1">
      <alignment vertical="center"/>
    </xf>
    <xf numFmtId="38" fontId="9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horizontal="center" vertical="center"/>
    </xf>
    <xf numFmtId="38" fontId="9" fillId="0" borderId="11" xfId="48" applyFont="1" applyBorder="1" applyAlignment="1">
      <alignment horizontal="center" vertical="center"/>
    </xf>
    <xf numFmtId="38" fontId="10" fillId="0" borderId="0" xfId="48" applyFont="1" applyBorder="1" applyAlignment="1">
      <alignment horizontal="right" vertical="center"/>
    </xf>
    <xf numFmtId="38" fontId="10" fillId="0" borderId="12" xfId="48" applyFont="1" applyBorder="1" applyAlignment="1">
      <alignment horizontal="right" vertical="center"/>
    </xf>
    <xf numFmtId="38" fontId="8" fillId="0" borderId="0" xfId="48" applyFont="1" applyAlignment="1">
      <alignment vertical="top"/>
    </xf>
    <xf numFmtId="38" fontId="9" fillId="0" borderId="13" xfId="48" applyFont="1" applyBorder="1" applyAlignment="1">
      <alignment horizontal="center" vertical="center"/>
    </xf>
    <xf numFmtId="38" fontId="9" fillId="0" borderId="14" xfId="48" applyFont="1" applyBorder="1" applyAlignment="1">
      <alignment horizontal="distributed" vertical="center"/>
    </xf>
    <xf numFmtId="38" fontId="8" fillId="0" borderId="0" xfId="48" applyFont="1" applyBorder="1" applyAlignment="1">
      <alignment vertical="top"/>
    </xf>
    <xf numFmtId="0" fontId="8" fillId="0" borderId="0" xfId="0" applyFont="1" applyAlignment="1">
      <alignment vertical="top"/>
    </xf>
    <xf numFmtId="38" fontId="9" fillId="0" borderId="0" xfId="48" applyFont="1" applyBorder="1" applyAlignment="1">
      <alignment horizontal="right" vertical="top"/>
    </xf>
    <xf numFmtId="38" fontId="9" fillId="0" borderId="0" xfId="48" applyFont="1" applyAlignment="1">
      <alignment horizontal="left" vertical="center"/>
    </xf>
    <xf numFmtId="38" fontId="9" fillId="0" borderId="15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177" fontId="9" fillId="0" borderId="14" xfId="48" applyNumberFormat="1" applyFont="1" applyBorder="1" applyAlignment="1">
      <alignment horizontal="center"/>
    </xf>
    <xf numFmtId="177" fontId="9" fillId="0" borderId="0" xfId="48" applyNumberFormat="1" applyFont="1" applyBorder="1" applyAlignment="1">
      <alignment horizontal="right"/>
    </xf>
    <xf numFmtId="177" fontId="9" fillId="0" borderId="0" xfId="48" applyNumberFormat="1" applyFont="1" applyAlignment="1">
      <alignment/>
    </xf>
    <xf numFmtId="177" fontId="9" fillId="0" borderId="14" xfId="48" applyNumberFormat="1" applyFont="1" applyBorder="1" applyAlignment="1">
      <alignment horizontal="center" vertical="top"/>
    </xf>
    <xf numFmtId="177" fontId="9" fillId="0" borderId="0" xfId="48" applyNumberFormat="1" applyFont="1" applyBorder="1" applyAlignment="1">
      <alignment horizontal="right" vertical="top"/>
    </xf>
    <xf numFmtId="177" fontId="9" fillId="0" borderId="0" xfId="48" applyNumberFormat="1" applyFont="1" applyAlignment="1">
      <alignment horizontal="right" vertical="top"/>
    </xf>
    <xf numFmtId="177" fontId="9" fillId="0" borderId="0" xfId="48" applyNumberFormat="1" applyFont="1" applyAlignment="1">
      <alignment vertical="top"/>
    </xf>
    <xf numFmtId="177" fontId="6" fillId="0" borderId="14" xfId="48" applyNumberFormat="1" applyFont="1" applyBorder="1" applyAlignment="1">
      <alignment horizontal="center" vertical="top"/>
    </xf>
    <xf numFmtId="177" fontId="6" fillId="0" borderId="0" xfId="48" applyNumberFormat="1" applyFont="1" applyAlignment="1">
      <alignment vertical="top"/>
    </xf>
    <xf numFmtId="38" fontId="10" fillId="0" borderId="11" xfId="48" applyFont="1" applyBorder="1" applyAlignment="1">
      <alignment horizontal="center" vertical="center" wrapText="1"/>
    </xf>
    <xf numFmtId="177" fontId="6" fillId="0" borderId="0" xfId="48" applyNumberFormat="1" applyFont="1" applyBorder="1" applyAlignment="1">
      <alignment horizontal="right" vertical="top"/>
    </xf>
    <xf numFmtId="177" fontId="6" fillId="0" borderId="0" xfId="48" applyNumberFormat="1" applyFont="1" applyAlignment="1">
      <alignment horizontal="right" vertical="top"/>
    </xf>
    <xf numFmtId="177" fontId="9" fillId="0" borderId="0" xfId="48" applyNumberFormat="1" applyFont="1" applyFill="1" applyBorder="1" applyAlignment="1">
      <alignment horizontal="right"/>
    </xf>
    <xf numFmtId="177" fontId="9" fillId="0" borderId="0" xfId="48" applyNumberFormat="1" applyFont="1" applyFill="1" applyAlignment="1">
      <alignment/>
    </xf>
    <xf numFmtId="177" fontId="9" fillId="0" borderId="0" xfId="48" applyNumberFormat="1" applyFont="1" applyFill="1" applyBorder="1" applyAlignment="1">
      <alignment horizontal="right" vertical="top"/>
    </xf>
    <xf numFmtId="177" fontId="9" fillId="0" borderId="0" xfId="48" applyNumberFormat="1" applyFont="1" applyFill="1" applyBorder="1" applyAlignment="1">
      <alignment horizontal="right" vertical="center"/>
    </xf>
    <xf numFmtId="177" fontId="9" fillId="0" borderId="0" xfId="48" applyNumberFormat="1" applyFont="1" applyFill="1" applyAlignment="1">
      <alignment vertical="center"/>
    </xf>
    <xf numFmtId="177" fontId="9" fillId="0" borderId="0" xfId="48" applyNumberFormat="1" applyFont="1" applyFill="1" applyAlignment="1">
      <alignment vertical="top"/>
    </xf>
    <xf numFmtId="177" fontId="9" fillId="0" borderId="0" xfId="48" applyNumberFormat="1" applyFont="1" applyFill="1" applyAlignment="1">
      <alignment horizontal="right" vertical="top"/>
    </xf>
    <xf numFmtId="177" fontId="6" fillId="0" borderId="0" xfId="48" applyNumberFormat="1" applyFont="1" applyFill="1" applyAlignment="1">
      <alignment horizontal="right" vertical="top"/>
    </xf>
    <xf numFmtId="177" fontId="6" fillId="0" borderId="0" xfId="48" applyNumberFormat="1" applyFont="1" applyFill="1" applyBorder="1" applyAlignment="1">
      <alignment horizontal="right" vertical="top"/>
    </xf>
    <xf numFmtId="0" fontId="7" fillId="0" borderId="11" xfId="48" applyNumberFormat="1" applyFont="1" applyBorder="1" applyAlignment="1">
      <alignment horizontal="center" vertical="center" wrapText="1"/>
    </xf>
    <xf numFmtId="38" fontId="10" fillId="0" borderId="17" xfId="48" applyFont="1" applyBorder="1" applyAlignment="1">
      <alignment horizontal="right" vertical="center"/>
    </xf>
    <xf numFmtId="49" fontId="6" fillId="0" borderId="0" xfId="48" applyNumberFormat="1" applyFont="1" applyBorder="1" applyAlignment="1">
      <alignment horizontal="center" vertical="center"/>
    </xf>
    <xf numFmtId="177" fontId="6" fillId="0" borderId="0" xfId="48" applyNumberFormat="1" applyFont="1" applyFill="1" applyAlignment="1">
      <alignment vertical="top"/>
    </xf>
    <xf numFmtId="177" fontId="9" fillId="0" borderId="0" xfId="48" applyNumberFormat="1" applyFont="1" applyFill="1" applyAlignment="1">
      <alignment horizontal="right" vertical="center"/>
    </xf>
    <xf numFmtId="38" fontId="8" fillId="0" borderId="0" xfId="48" applyFont="1" applyFill="1" applyAlignment="1">
      <alignment vertical="center"/>
    </xf>
    <xf numFmtId="49" fontId="9" fillId="0" borderId="0" xfId="48" applyNumberFormat="1" applyFont="1" applyFill="1" applyBorder="1" applyAlignment="1">
      <alignment horizontal="center" vertical="center"/>
    </xf>
    <xf numFmtId="177" fontId="9" fillId="0" borderId="0" xfId="48" applyNumberFormat="1" applyFont="1" applyFill="1" applyBorder="1" applyAlignment="1">
      <alignment horizontal="center" vertical="center"/>
    </xf>
    <xf numFmtId="177" fontId="9" fillId="0" borderId="14" xfId="48" applyNumberFormat="1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49" fontId="6" fillId="0" borderId="0" xfId="48" applyNumberFormat="1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center" vertical="center"/>
    </xf>
    <xf numFmtId="177" fontId="9" fillId="0" borderId="14" xfId="48" applyNumberFormat="1" applyFont="1" applyFill="1" applyBorder="1" applyAlignment="1">
      <alignment horizontal="center"/>
    </xf>
    <xf numFmtId="177" fontId="9" fillId="0" borderId="14" xfId="48" applyNumberFormat="1" applyFont="1" applyFill="1" applyBorder="1" applyAlignment="1">
      <alignment horizontal="center" vertical="top"/>
    </xf>
    <xf numFmtId="177" fontId="6" fillId="0" borderId="14" xfId="48" applyNumberFormat="1" applyFont="1" applyFill="1" applyBorder="1" applyAlignment="1">
      <alignment horizontal="center" vertical="top"/>
    </xf>
    <xf numFmtId="38" fontId="9" fillId="0" borderId="10" xfId="48" applyFont="1" applyFill="1" applyBorder="1" applyAlignment="1">
      <alignment horizontal="distributed" vertical="center"/>
    </xf>
    <xf numFmtId="38" fontId="9" fillId="0" borderId="18" xfId="48" applyFont="1" applyFill="1" applyBorder="1" applyAlignment="1">
      <alignment horizontal="distributed"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vertical="top"/>
    </xf>
    <xf numFmtId="38" fontId="8" fillId="0" borderId="0" xfId="48" applyFont="1" applyFill="1" applyBorder="1" applyAlignment="1">
      <alignment horizontal="right" vertical="top"/>
    </xf>
    <xf numFmtId="38" fontId="4" fillId="0" borderId="0" xfId="48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38" fontId="8" fillId="0" borderId="0" xfId="48" applyFont="1" applyFill="1" applyBorder="1" applyAlignment="1">
      <alignment vertical="top"/>
    </xf>
    <xf numFmtId="38" fontId="9" fillId="0" borderId="0" xfId="48" applyFont="1" applyFill="1" applyBorder="1" applyAlignment="1">
      <alignment horizontal="right" vertical="top"/>
    </xf>
    <xf numFmtId="38" fontId="7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38" fontId="9" fillId="0" borderId="11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0" fontId="7" fillId="0" borderId="11" xfId="48" applyNumberFormat="1" applyFont="1" applyFill="1" applyBorder="1" applyAlignment="1">
      <alignment horizontal="center" vertical="center" wrapText="1"/>
    </xf>
    <xf numFmtId="38" fontId="10" fillId="0" borderId="11" xfId="48" applyFont="1" applyFill="1" applyBorder="1" applyAlignment="1">
      <alignment horizontal="center" vertical="center" wrapText="1"/>
    </xf>
    <xf numFmtId="38" fontId="9" fillId="0" borderId="0" xfId="48" applyFont="1" applyFill="1" applyBorder="1" applyAlignment="1">
      <alignment horizontal="distributed" vertical="center"/>
    </xf>
    <xf numFmtId="38" fontId="9" fillId="0" borderId="14" xfId="48" applyFont="1" applyFill="1" applyBorder="1" applyAlignment="1">
      <alignment horizontal="distributed" vertical="center"/>
    </xf>
    <xf numFmtId="38" fontId="10" fillId="0" borderId="12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vertical="center"/>
    </xf>
    <xf numFmtId="38" fontId="9" fillId="0" borderId="14" xfId="48" applyFont="1" applyFill="1" applyBorder="1" applyAlignment="1">
      <alignment horizontal="center"/>
    </xf>
    <xf numFmtId="38" fontId="9" fillId="0" borderId="14" xfId="48" applyFont="1" applyFill="1" applyBorder="1" applyAlignment="1">
      <alignment horizontal="center" vertical="top"/>
    </xf>
    <xf numFmtId="38" fontId="6" fillId="0" borderId="14" xfId="48" applyFont="1" applyFill="1" applyBorder="1" applyAlignment="1">
      <alignment horizontal="center" vertical="top"/>
    </xf>
    <xf numFmtId="38" fontId="6" fillId="0" borderId="14" xfId="48" applyFont="1" applyFill="1" applyBorder="1" applyAlignment="1">
      <alignment horizontal="center"/>
    </xf>
    <xf numFmtId="38" fontId="9" fillId="0" borderId="0" xfId="48" applyFont="1" applyFill="1" applyAlignment="1">
      <alignment horizontal="right" vertical="center"/>
    </xf>
    <xf numFmtId="38" fontId="8" fillId="0" borderId="0" xfId="48" applyFont="1" applyFill="1" applyAlignment="1">
      <alignment horizontal="right" vertical="center"/>
    </xf>
    <xf numFmtId="38" fontId="9" fillId="0" borderId="0" xfId="48" applyFont="1" applyFill="1" applyAlignment="1">
      <alignment/>
    </xf>
    <xf numFmtId="177" fontId="6" fillId="0" borderId="19" xfId="48" applyNumberFormat="1" applyFont="1" applyFill="1" applyBorder="1" applyAlignment="1">
      <alignment horizontal="right" vertical="center"/>
    </xf>
    <xf numFmtId="177" fontId="9" fillId="0" borderId="19" xfId="48" applyNumberFormat="1" applyFont="1" applyFill="1" applyBorder="1" applyAlignment="1">
      <alignment horizontal="right" vertical="center"/>
    </xf>
    <xf numFmtId="177" fontId="9" fillId="0" borderId="0" xfId="48" applyNumberFormat="1" applyFont="1" applyFill="1" applyAlignment="1">
      <alignment horizontal="left" vertical="center"/>
    </xf>
    <xf numFmtId="38" fontId="9" fillId="0" borderId="20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vertical="top"/>
    </xf>
    <xf numFmtId="38" fontId="4" fillId="0" borderId="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9" fillId="0" borderId="15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distributed" vertical="center"/>
    </xf>
    <xf numFmtId="38" fontId="10" fillId="0" borderId="19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177" fontId="6" fillId="0" borderId="0" xfId="48" applyNumberFormat="1" applyFont="1" applyFill="1" applyBorder="1" applyAlignment="1">
      <alignment horizontal="distributed" vertical="center"/>
    </xf>
    <xf numFmtId="177" fontId="9" fillId="0" borderId="0" xfId="48" applyNumberFormat="1" applyFont="1" applyFill="1" applyBorder="1" applyAlignment="1">
      <alignment horizontal="distributed" vertical="center"/>
    </xf>
    <xf numFmtId="177" fontId="9" fillId="0" borderId="14" xfId="48" applyNumberFormat="1" applyFont="1" applyFill="1" applyBorder="1" applyAlignment="1">
      <alignment horizontal="distributed" vertical="center"/>
    </xf>
    <xf numFmtId="177" fontId="9" fillId="0" borderId="10" xfId="48" applyNumberFormat="1" applyFont="1" applyFill="1" applyBorder="1" applyAlignment="1">
      <alignment horizontal="distributed" vertical="center"/>
    </xf>
    <xf numFmtId="177" fontId="9" fillId="0" borderId="18" xfId="48" applyNumberFormat="1" applyFont="1" applyFill="1" applyBorder="1" applyAlignment="1">
      <alignment horizontal="distributed" vertical="center"/>
    </xf>
    <xf numFmtId="38" fontId="9" fillId="0" borderId="12" xfId="48" applyFont="1" applyFill="1" applyBorder="1" applyAlignment="1">
      <alignment horizontal="left" vertical="center"/>
    </xf>
    <xf numFmtId="38" fontId="9" fillId="0" borderId="0" xfId="48" applyFont="1" applyFill="1" applyBorder="1" applyAlignment="1">
      <alignment horizontal="left" vertical="center"/>
    </xf>
    <xf numFmtId="38" fontId="9" fillId="0" borderId="0" xfId="48" applyFont="1" applyFill="1" applyAlignment="1">
      <alignment horizontal="left" vertical="center"/>
    </xf>
    <xf numFmtId="38" fontId="8" fillId="0" borderId="0" xfId="48" applyFont="1" applyFill="1" applyAlignment="1">
      <alignment horizontal="left" vertical="center"/>
    </xf>
    <xf numFmtId="38" fontId="9" fillId="0" borderId="12" xfId="48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vertical="center"/>
    </xf>
    <xf numFmtId="177" fontId="6" fillId="0" borderId="14" xfId="48" applyNumberFormat="1" applyFont="1" applyFill="1" applyBorder="1" applyAlignment="1">
      <alignment horizontal="center"/>
    </xf>
    <xf numFmtId="38" fontId="8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 vertical="top"/>
    </xf>
    <xf numFmtId="177" fontId="6" fillId="0" borderId="0" xfId="48" applyNumberFormat="1" applyFont="1" applyFill="1" applyBorder="1" applyAlignment="1">
      <alignment horizontal="right"/>
    </xf>
    <xf numFmtId="177" fontId="6" fillId="0" borderId="0" xfId="48" applyNumberFormat="1" applyFont="1" applyFill="1" applyAlignment="1">
      <alignment horizontal="right"/>
    </xf>
    <xf numFmtId="177" fontId="6" fillId="0" borderId="0" xfId="48" applyNumberFormat="1" applyFont="1" applyFill="1" applyAlignment="1">
      <alignment/>
    </xf>
    <xf numFmtId="177" fontId="9" fillId="0" borderId="0" xfId="48" applyNumberFormat="1" applyFont="1" applyFill="1" applyAlignment="1">
      <alignment horizontal="center" vertical="top"/>
    </xf>
    <xf numFmtId="177" fontId="9" fillId="0" borderId="0" xfId="48" applyNumberFormat="1" applyFont="1" applyFill="1" applyAlignment="1">
      <alignment horizontal="left"/>
    </xf>
    <xf numFmtId="177" fontId="9" fillId="0" borderId="19" xfId="48" applyNumberFormat="1" applyFont="1" applyFill="1" applyBorder="1" applyAlignment="1">
      <alignment horizontal="right"/>
    </xf>
    <xf numFmtId="177" fontId="9" fillId="0" borderId="0" xfId="48" applyNumberFormat="1" applyFont="1" applyFill="1" applyAlignment="1">
      <alignment horizontal="right"/>
    </xf>
    <xf numFmtId="177" fontId="9" fillId="0" borderId="19" xfId="48" applyNumberFormat="1" applyFont="1" applyFill="1" applyBorder="1" applyAlignment="1">
      <alignment horizontal="right" vertical="top"/>
    </xf>
    <xf numFmtId="38" fontId="6" fillId="0" borderId="19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9" fillId="0" borderId="19" xfId="48" applyFont="1" applyFill="1" applyBorder="1" applyAlignment="1">
      <alignment horizontal="right" vertical="center"/>
    </xf>
    <xf numFmtId="38" fontId="9" fillId="0" borderId="19" xfId="48" applyFont="1" applyFill="1" applyBorder="1" applyAlignment="1">
      <alignment vertical="center"/>
    </xf>
    <xf numFmtId="176" fontId="9" fillId="0" borderId="19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/>
    </xf>
    <xf numFmtId="38" fontId="10" fillId="0" borderId="15" xfId="48" applyFont="1" applyBorder="1" applyAlignment="1">
      <alignment horizontal="center" vertical="center" shrinkToFit="1"/>
    </xf>
    <xf numFmtId="38" fontId="10" fillId="0" borderId="15" xfId="48" applyFont="1" applyFill="1" applyBorder="1" applyAlignment="1">
      <alignment horizontal="center" vertical="center" shrinkToFit="1"/>
    </xf>
    <xf numFmtId="49" fontId="9" fillId="0" borderId="0" xfId="48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</xf>
    <xf numFmtId="38" fontId="9" fillId="0" borderId="22" xfId="48" applyFont="1" applyBorder="1" applyAlignment="1">
      <alignment horizontal="center" vertical="center"/>
    </xf>
    <xf numFmtId="38" fontId="9" fillId="0" borderId="18" xfId="48" applyFont="1" applyBorder="1" applyAlignment="1">
      <alignment horizontal="center" vertical="center"/>
    </xf>
    <xf numFmtId="38" fontId="9" fillId="0" borderId="23" xfId="48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38" fontId="9" fillId="0" borderId="22" xfId="48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38" fontId="9" fillId="0" borderId="18" xfId="48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26" xfId="48" applyFont="1" applyFill="1" applyBorder="1" applyAlignment="1">
      <alignment horizontal="center" vertical="center"/>
    </xf>
    <xf numFmtId="38" fontId="9" fillId="0" borderId="25" xfId="48" applyFont="1" applyBorder="1" applyAlignment="1">
      <alignment horizontal="center" vertical="center"/>
    </xf>
    <xf numFmtId="38" fontId="9" fillId="0" borderId="26" xfId="48" applyFont="1" applyBorder="1" applyAlignment="1">
      <alignment horizontal="center" vertical="center"/>
    </xf>
    <xf numFmtId="38" fontId="9" fillId="0" borderId="16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38" fontId="9" fillId="0" borderId="27" xfId="48" applyFont="1" applyBorder="1" applyAlignment="1">
      <alignment horizontal="center" vertical="center"/>
    </xf>
    <xf numFmtId="38" fontId="9" fillId="0" borderId="23" xfId="48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8" xfId="48" applyFont="1" applyBorder="1" applyAlignment="1">
      <alignment horizontal="center" vertical="center"/>
    </xf>
    <xf numFmtId="38" fontId="9" fillId="0" borderId="20" xfId="48" applyFont="1" applyBorder="1" applyAlignment="1">
      <alignment horizontal="center" vertical="center"/>
    </xf>
    <xf numFmtId="38" fontId="9" fillId="0" borderId="28" xfId="48" applyFont="1" applyFill="1" applyBorder="1" applyAlignment="1">
      <alignment horizontal="center" vertical="center"/>
    </xf>
    <xf numFmtId="38" fontId="9" fillId="0" borderId="20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distributed" vertical="center"/>
    </xf>
    <xf numFmtId="0" fontId="9" fillId="0" borderId="0" xfId="48" applyNumberFormat="1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distributed" vertical="center"/>
    </xf>
    <xf numFmtId="38" fontId="9" fillId="0" borderId="28" xfId="48" applyFont="1" applyBorder="1" applyAlignment="1">
      <alignment horizontal="center" vertical="center"/>
    </xf>
    <xf numFmtId="38" fontId="9" fillId="0" borderId="20" xfId="48" applyFont="1" applyBorder="1" applyAlignment="1">
      <alignment horizontal="center" vertical="center"/>
    </xf>
    <xf numFmtId="38" fontId="9" fillId="0" borderId="28" xfId="48" applyFont="1" applyFill="1" applyBorder="1" applyAlignment="1">
      <alignment horizontal="center" vertical="center"/>
    </xf>
    <xf numFmtId="38" fontId="9" fillId="0" borderId="20" xfId="48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distributed" vertical="center"/>
    </xf>
    <xf numFmtId="38" fontId="4" fillId="0" borderId="21" xfId="48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09765625" style="5" customWidth="1"/>
    <col min="2" max="2" width="8" style="5" customWidth="1"/>
    <col min="3" max="3" width="10" style="5" customWidth="1"/>
    <col min="4" max="4" width="11.59765625" style="5" customWidth="1"/>
    <col min="5" max="5" width="11.69921875" style="5" customWidth="1"/>
    <col min="6" max="6" width="10.5" style="5" customWidth="1"/>
    <col min="7" max="7" width="10.3984375" style="5" customWidth="1"/>
    <col min="8" max="8" width="11.69921875" style="5" customWidth="1"/>
    <col min="9" max="9" width="10" style="5" customWidth="1"/>
    <col min="10" max="10" width="9" style="5" customWidth="1"/>
    <col min="11" max="11" width="9.09765625" style="5" customWidth="1"/>
    <col min="12" max="12" width="8.3984375" style="5" customWidth="1"/>
    <col min="13" max="13" width="10.69921875" style="5" customWidth="1"/>
    <col min="14" max="14" width="10.3984375" style="5" customWidth="1"/>
    <col min="15" max="15" width="8.8984375" style="5" customWidth="1"/>
    <col min="16" max="17" width="8.19921875" style="5" customWidth="1"/>
    <col min="18" max="18" width="10.3984375" style="5" customWidth="1"/>
    <col min="19" max="19" width="8.59765625" style="5" customWidth="1"/>
    <col min="20" max="20" width="12.59765625" style="5" customWidth="1"/>
    <col min="21" max="16384" width="9" style="5" customWidth="1"/>
  </cols>
  <sheetData>
    <row r="1" spans="1:19" ht="15" customHeight="1">
      <c r="A1" s="8" t="s">
        <v>58</v>
      </c>
      <c r="B1" s="8"/>
      <c r="S1" s="7" t="s">
        <v>58</v>
      </c>
    </row>
    <row r="2" spans="1:19" ht="15" customHeight="1">
      <c r="A2" s="8"/>
      <c r="B2" s="8"/>
      <c r="S2" s="7"/>
    </row>
    <row r="3" ht="15" customHeight="1"/>
    <row r="4" ht="21" customHeight="1"/>
    <row r="5" ht="15" customHeight="1">
      <c r="H5" s="4"/>
    </row>
    <row r="6" spans="1:8" s="14" customFormat="1" ht="18.75" customHeight="1">
      <c r="A6" s="2" t="s">
        <v>85</v>
      </c>
      <c r="B6" s="2"/>
      <c r="H6" s="17"/>
    </row>
    <row r="7" spans="1:19" s="14" customFormat="1" ht="15" customHeight="1" thickBot="1">
      <c r="A7" s="3" t="s">
        <v>60</v>
      </c>
      <c r="B7" s="3"/>
      <c r="C7" s="18"/>
      <c r="H7" s="17"/>
      <c r="P7" s="19"/>
      <c r="S7" s="9" t="s">
        <v>61</v>
      </c>
    </row>
    <row r="8" spans="1:19" ht="20.25" customHeight="1" thickTop="1">
      <c r="A8" s="148" t="s">
        <v>8</v>
      </c>
      <c r="B8" s="148"/>
      <c r="C8" s="144"/>
      <c r="D8" s="144" t="s">
        <v>23</v>
      </c>
      <c r="E8" s="156" t="s">
        <v>53</v>
      </c>
      <c r="F8" s="157"/>
      <c r="G8" s="157"/>
      <c r="H8" s="157"/>
      <c r="I8" s="157"/>
      <c r="J8" s="157" t="s">
        <v>46</v>
      </c>
      <c r="K8" s="157"/>
      <c r="L8" s="160"/>
      <c r="M8" s="146" t="s">
        <v>3</v>
      </c>
      <c r="N8" s="161" t="s">
        <v>4</v>
      </c>
      <c r="O8" s="146" t="s">
        <v>24</v>
      </c>
      <c r="P8" s="161" t="s">
        <v>25</v>
      </c>
      <c r="Q8" s="161" t="s">
        <v>26</v>
      </c>
      <c r="R8" s="161" t="s">
        <v>27</v>
      </c>
      <c r="S8" s="167" t="s">
        <v>57</v>
      </c>
    </row>
    <row r="9" spans="1:19" ht="24" customHeight="1">
      <c r="A9" s="149"/>
      <c r="B9" s="149"/>
      <c r="C9" s="145"/>
      <c r="D9" s="145"/>
      <c r="E9" s="11" t="s">
        <v>23</v>
      </c>
      <c r="F9" s="11" t="s">
        <v>19</v>
      </c>
      <c r="G9" s="11" t="s">
        <v>20</v>
      </c>
      <c r="H9" s="11" t="s">
        <v>21</v>
      </c>
      <c r="I9" s="15" t="s">
        <v>22</v>
      </c>
      <c r="J9" s="44" t="s">
        <v>56</v>
      </c>
      <c r="K9" s="32" t="s">
        <v>45</v>
      </c>
      <c r="L9" s="32" t="s">
        <v>55</v>
      </c>
      <c r="M9" s="147"/>
      <c r="N9" s="162"/>
      <c r="O9" s="147"/>
      <c r="P9" s="162"/>
      <c r="Q9" s="162"/>
      <c r="R9" s="162"/>
      <c r="S9" s="168"/>
    </row>
    <row r="10" spans="1:16" s="4" customFormat="1" ht="7.5" customHeight="1">
      <c r="A10" s="6"/>
      <c r="B10" s="6"/>
      <c r="C10" s="16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9" s="1" customFormat="1" ht="15.75" customHeight="1">
      <c r="A11" s="143" t="s">
        <v>77</v>
      </c>
      <c r="B11" s="143" t="s">
        <v>47</v>
      </c>
      <c r="C11" s="23" t="s">
        <v>6</v>
      </c>
      <c r="D11" s="35">
        <f>SUM(E11,M11:R11)</f>
        <v>5262</v>
      </c>
      <c r="E11" s="25">
        <v>27</v>
      </c>
      <c r="F11" s="24" t="s">
        <v>63</v>
      </c>
      <c r="G11" s="24" t="s">
        <v>63</v>
      </c>
      <c r="H11" s="24" t="s">
        <v>63</v>
      </c>
      <c r="I11" s="24" t="s">
        <v>63</v>
      </c>
      <c r="J11" s="24" t="s">
        <v>63</v>
      </c>
      <c r="K11" s="24" t="s">
        <v>63</v>
      </c>
      <c r="L11" s="24" t="s">
        <v>63</v>
      </c>
      <c r="M11" s="25">
        <v>104</v>
      </c>
      <c r="N11" s="25">
        <v>711</v>
      </c>
      <c r="O11" s="25">
        <v>4313</v>
      </c>
      <c r="P11" s="25">
        <v>82</v>
      </c>
      <c r="Q11" s="25">
        <v>1</v>
      </c>
      <c r="R11" s="25">
        <v>24</v>
      </c>
      <c r="S11" s="25">
        <v>10</v>
      </c>
    </row>
    <row r="12" spans="1:19" s="1" customFormat="1" ht="15.75" customHeight="1">
      <c r="A12" s="143"/>
      <c r="B12" s="143"/>
      <c r="C12" s="26" t="s">
        <v>7</v>
      </c>
      <c r="D12" s="27">
        <v>73390</v>
      </c>
      <c r="E12" s="28">
        <f>SUM(F12:K12)</f>
        <v>6582</v>
      </c>
      <c r="F12" s="29">
        <v>215</v>
      </c>
      <c r="G12" s="29">
        <v>1288</v>
      </c>
      <c r="H12" s="29">
        <v>4572</v>
      </c>
      <c r="I12" s="29">
        <v>478</v>
      </c>
      <c r="J12" s="29">
        <v>12</v>
      </c>
      <c r="K12" s="29">
        <v>17</v>
      </c>
      <c r="L12" s="29">
        <v>1</v>
      </c>
      <c r="M12" s="29">
        <v>965</v>
      </c>
      <c r="N12" s="29">
        <v>8249</v>
      </c>
      <c r="O12" s="29">
        <v>55644</v>
      </c>
      <c r="P12" s="29">
        <v>730</v>
      </c>
      <c r="Q12" s="29">
        <v>341</v>
      </c>
      <c r="R12" s="29">
        <v>878</v>
      </c>
      <c r="S12" s="29">
        <v>46</v>
      </c>
    </row>
    <row r="13" spans="1:19" s="1" customFormat="1" ht="5.25" customHeight="1">
      <c r="A13" s="46"/>
      <c r="B13" s="46"/>
      <c r="C13" s="30"/>
      <c r="D13" s="33"/>
      <c r="E13" s="3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1" customFormat="1" ht="15.75" customHeight="1">
      <c r="A14" s="143" t="s">
        <v>65</v>
      </c>
      <c r="B14" s="143" t="s">
        <v>47</v>
      </c>
      <c r="C14" s="23" t="s">
        <v>6</v>
      </c>
      <c r="D14" s="35">
        <v>5218</v>
      </c>
      <c r="E14" s="36">
        <v>26</v>
      </c>
      <c r="F14" s="35" t="s">
        <v>66</v>
      </c>
      <c r="G14" s="35" t="s">
        <v>66</v>
      </c>
      <c r="H14" s="35" t="s">
        <v>66</v>
      </c>
      <c r="I14" s="35" t="s">
        <v>66</v>
      </c>
      <c r="J14" s="35" t="s">
        <v>66</v>
      </c>
      <c r="K14" s="35" t="s">
        <v>66</v>
      </c>
      <c r="L14" s="35" t="s">
        <v>66</v>
      </c>
      <c r="M14" s="36">
        <v>104</v>
      </c>
      <c r="N14" s="36">
        <v>704</v>
      </c>
      <c r="O14" s="36">
        <v>4279</v>
      </c>
      <c r="P14" s="36">
        <v>82</v>
      </c>
      <c r="Q14" s="36">
        <v>1</v>
      </c>
      <c r="R14" s="36">
        <v>24</v>
      </c>
      <c r="S14" s="36">
        <v>12</v>
      </c>
    </row>
    <row r="15" spans="1:19" s="1" customFormat="1" ht="15.75" customHeight="1">
      <c r="A15" s="143"/>
      <c r="B15" s="143"/>
      <c r="C15" s="26" t="s">
        <v>7</v>
      </c>
      <c r="D15" s="37">
        <v>73212</v>
      </c>
      <c r="E15" s="41">
        <v>6587</v>
      </c>
      <c r="F15" s="40">
        <v>210</v>
      </c>
      <c r="G15" s="40">
        <v>1287</v>
      </c>
      <c r="H15" s="40">
        <v>4580</v>
      </c>
      <c r="I15" s="40">
        <v>480</v>
      </c>
      <c r="J15" s="40">
        <v>12</v>
      </c>
      <c r="K15" s="40">
        <v>17</v>
      </c>
      <c r="L15" s="40">
        <v>1</v>
      </c>
      <c r="M15" s="40">
        <v>945</v>
      </c>
      <c r="N15" s="40">
        <v>8239</v>
      </c>
      <c r="O15" s="40">
        <v>55461</v>
      </c>
      <c r="P15" s="40">
        <v>730</v>
      </c>
      <c r="Q15" s="40">
        <v>341</v>
      </c>
      <c r="R15" s="40">
        <v>910</v>
      </c>
      <c r="S15" s="40">
        <v>44</v>
      </c>
    </row>
    <row r="16" spans="1:19" s="1" customFormat="1" ht="5.25" customHeight="1">
      <c r="A16" s="46"/>
      <c r="B16" s="46"/>
      <c r="C16" s="30"/>
      <c r="D16" s="33"/>
      <c r="E16" s="34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s="49" customFormat="1" ht="15.75" customHeight="1">
      <c r="A17" s="141" t="s">
        <v>71</v>
      </c>
      <c r="B17" s="141" t="s">
        <v>47</v>
      </c>
      <c r="C17" s="59" t="s">
        <v>6</v>
      </c>
      <c r="D17" s="35">
        <v>5287</v>
      </c>
      <c r="E17" s="36">
        <v>25</v>
      </c>
      <c r="F17" s="35" t="s">
        <v>72</v>
      </c>
      <c r="G17" s="35" t="s">
        <v>72</v>
      </c>
      <c r="H17" s="35" t="s">
        <v>72</v>
      </c>
      <c r="I17" s="35" t="s">
        <v>72</v>
      </c>
      <c r="J17" s="35" t="s">
        <v>72</v>
      </c>
      <c r="K17" s="35" t="s">
        <v>72</v>
      </c>
      <c r="L17" s="35" t="s">
        <v>72</v>
      </c>
      <c r="M17" s="36">
        <v>103</v>
      </c>
      <c r="N17" s="36">
        <v>734</v>
      </c>
      <c r="O17" s="36">
        <v>4299</v>
      </c>
      <c r="P17" s="36">
        <v>99</v>
      </c>
      <c r="Q17" s="36">
        <v>1</v>
      </c>
      <c r="R17" s="36">
        <v>25</v>
      </c>
      <c r="S17" s="36">
        <v>13</v>
      </c>
    </row>
    <row r="18" spans="1:19" s="49" customFormat="1" ht="15.75" customHeight="1">
      <c r="A18" s="141"/>
      <c r="B18" s="141"/>
      <c r="C18" s="60" t="s">
        <v>7</v>
      </c>
      <c r="D18" s="37">
        <v>73895</v>
      </c>
      <c r="E18" s="41">
        <v>6666</v>
      </c>
      <c r="F18" s="40">
        <v>217</v>
      </c>
      <c r="G18" s="40">
        <v>1249</v>
      </c>
      <c r="H18" s="40">
        <v>4664</v>
      </c>
      <c r="I18" s="40">
        <v>506</v>
      </c>
      <c r="J18" s="40">
        <v>12</v>
      </c>
      <c r="K18" s="40">
        <v>17</v>
      </c>
      <c r="L18" s="40">
        <v>1</v>
      </c>
      <c r="M18" s="40">
        <v>933</v>
      </c>
      <c r="N18" s="40">
        <v>8619</v>
      </c>
      <c r="O18" s="40">
        <v>55534</v>
      </c>
      <c r="P18" s="40">
        <v>841</v>
      </c>
      <c r="Q18" s="40">
        <v>341</v>
      </c>
      <c r="R18" s="40">
        <v>961</v>
      </c>
      <c r="S18" s="40">
        <v>43</v>
      </c>
    </row>
    <row r="19" spans="1:19" s="53" customFormat="1" ht="5.25" customHeight="1">
      <c r="A19" s="54"/>
      <c r="B19" s="54"/>
      <c r="C19" s="61"/>
      <c r="D19" s="43"/>
      <c r="E19" s="42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s="49" customFormat="1" ht="15.75" customHeight="1">
      <c r="A20" s="141" t="s">
        <v>70</v>
      </c>
      <c r="B20" s="141" t="s">
        <v>47</v>
      </c>
      <c r="C20" s="59" t="s">
        <v>6</v>
      </c>
      <c r="D20" s="35">
        <f>E20+M20+N20+O20+P20+Q20+R20</f>
        <v>5227</v>
      </c>
      <c r="E20" s="36">
        <v>25</v>
      </c>
      <c r="F20" s="35" t="s">
        <v>76</v>
      </c>
      <c r="G20" s="35" t="s">
        <v>76</v>
      </c>
      <c r="H20" s="35" t="s">
        <v>76</v>
      </c>
      <c r="I20" s="35" t="s">
        <v>76</v>
      </c>
      <c r="J20" s="35" t="s">
        <v>76</v>
      </c>
      <c r="K20" s="35" t="s">
        <v>76</v>
      </c>
      <c r="L20" s="35" t="s">
        <v>76</v>
      </c>
      <c r="M20" s="36">
        <v>102</v>
      </c>
      <c r="N20" s="36">
        <v>729</v>
      </c>
      <c r="O20" s="36">
        <v>4244</v>
      </c>
      <c r="P20" s="36">
        <v>98</v>
      </c>
      <c r="Q20" s="36">
        <v>1</v>
      </c>
      <c r="R20" s="36">
        <v>28</v>
      </c>
      <c r="S20" s="36">
        <v>14</v>
      </c>
    </row>
    <row r="21" spans="1:19" s="49" customFormat="1" ht="15.75" customHeight="1">
      <c r="A21" s="141"/>
      <c r="B21" s="141"/>
      <c r="C21" s="60" t="s">
        <v>7</v>
      </c>
      <c r="D21" s="37">
        <f>E21+M21+N21+O21+P21+Q21+R21</f>
        <v>73416</v>
      </c>
      <c r="E21" s="41">
        <f>F21+G21+H21+I21+J21+K21+L21</f>
        <v>6665</v>
      </c>
      <c r="F21" s="40">
        <v>216</v>
      </c>
      <c r="G21" s="40">
        <v>1242</v>
      </c>
      <c r="H21" s="40">
        <v>4670</v>
      </c>
      <c r="I21" s="40">
        <v>507</v>
      </c>
      <c r="J21" s="40">
        <v>12</v>
      </c>
      <c r="K21" s="40">
        <v>17</v>
      </c>
      <c r="L21" s="40">
        <v>1</v>
      </c>
      <c r="M21" s="40">
        <v>921</v>
      </c>
      <c r="N21" s="40">
        <v>8596</v>
      </c>
      <c r="O21" s="40">
        <v>55071</v>
      </c>
      <c r="P21" s="40">
        <v>838</v>
      </c>
      <c r="Q21" s="40">
        <v>341</v>
      </c>
      <c r="R21" s="40">
        <v>984</v>
      </c>
      <c r="S21" s="40">
        <v>43</v>
      </c>
    </row>
    <row r="22" spans="1:19" s="53" customFormat="1" ht="5.25" customHeight="1">
      <c r="A22" s="54"/>
      <c r="B22" s="54"/>
      <c r="C22" s="61"/>
      <c r="D22" s="43"/>
      <c r="E22" s="42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s="121" customFormat="1" ht="15.75" customHeight="1">
      <c r="A23" s="142" t="s">
        <v>81</v>
      </c>
      <c r="B23" s="142" t="s">
        <v>47</v>
      </c>
      <c r="C23" s="120" t="s">
        <v>6</v>
      </c>
      <c r="D23" s="124">
        <v>5193</v>
      </c>
      <c r="E23" s="125">
        <v>24</v>
      </c>
      <c r="F23" s="125" t="s">
        <v>84</v>
      </c>
      <c r="G23" s="125" t="s">
        <v>84</v>
      </c>
      <c r="H23" s="125" t="s">
        <v>84</v>
      </c>
      <c r="I23" s="125" t="s">
        <v>84</v>
      </c>
      <c r="J23" s="125" t="s">
        <v>84</v>
      </c>
      <c r="K23" s="125" t="s">
        <v>84</v>
      </c>
      <c r="L23" s="125" t="s">
        <v>84</v>
      </c>
      <c r="M23" s="126">
        <v>99</v>
      </c>
      <c r="N23" s="126">
        <v>718</v>
      </c>
      <c r="O23" s="126">
        <v>4226</v>
      </c>
      <c r="P23" s="126">
        <v>97</v>
      </c>
      <c r="Q23" s="126">
        <v>1</v>
      </c>
      <c r="R23" s="126">
        <v>28</v>
      </c>
      <c r="S23" s="126">
        <v>13</v>
      </c>
    </row>
    <row r="24" spans="1:19" s="71" customFormat="1" ht="15.75" customHeight="1">
      <c r="A24" s="142"/>
      <c r="B24" s="142"/>
      <c r="C24" s="61" t="s">
        <v>7</v>
      </c>
      <c r="D24" s="43">
        <v>73241</v>
      </c>
      <c r="E24" s="42">
        <v>6675</v>
      </c>
      <c r="F24" s="47">
        <v>216</v>
      </c>
      <c r="G24" s="47">
        <v>1242</v>
      </c>
      <c r="H24" s="47">
        <v>4678</v>
      </c>
      <c r="I24" s="47">
        <v>508</v>
      </c>
      <c r="J24" s="47">
        <v>12</v>
      </c>
      <c r="K24" s="47">
        <v>18</v>
      </c>
      <c r="L24" s="47">
        <v>1</v>
      </c>
      <c r="M24" s="47">
        <v>898</v>
      </c>
      <c r="N24" s="47">
        <v>8560</v>
      </c>
      <c r="O24" s="47">
        <v>54932</v>
      </c>
      <c r="P24" s="47">
        <v>837</v>
      </c>
      <c r="Q24" s="47">
        <v>341</v>
      </c>
      <c r="R24" s="47">
        <v>998</v>
      </c>
      <c r="S24" s="47">
        <v>43</v>
      </c>
    </row>
    <row r="25" spans="1:19" s="49" customFormat="1" ht="7.5" customHeight="1">
      <c r="A25" s="62"/>
      <c r="B25" s="6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65"/>
      <c r="O25" s="65"/>
      <c r="P25" s="65"/>
      <c r="Q25" s="66"/>
      <c r="R25" s="66"/>
      <c r="S25" s="66"/>
    </row>
    <row r="26" spans="1:19" s="67" customFormat="1" ht="15" customHeight="1">
      <c r="A26" s="67" t="s">
        <v>9</v>
      </c>
      <c r="H26" s="68"/>
      <c r="P26" s="69"/>
      <c r="S26" s="69" t="s">
        <v>68</v>
      </c>
    </row>
    <row r="27" spans="1:16" s="67" customFormat="1" ht="15" customHeight="1">
      <c r="A27" s="67" t="s">
        <v>34</v>
      </c>
      <c r="F27" s="70"/>
      <c r="H27" s="68"/>
      <c r="P27" s="69"/>
    </row>
    <row r="28" spans="8:16" s="67" customFormat="1" ht="15" customHeight="1">
      <c r="H28" s="68"/>
      <c r="P28" s="69"/>
    </row>
    <row r="29" spans="8:16" s="67" customFormat="1" ht="15" customHeight="1">
      <c r="H29" s="68"/>
      <c r="P29" s="69"/>
    </row>
    <row r="30" spans="1:16" s="49" customFormat="1" ht="15" customHeight="1">
      <c r="A30" s="71"/>
      <c r="B30" s="71"/>
      <c r="P30" s="72"/>
    </row>
    <row r="31" spans="1:19" s="71" customFormat="1" ht="15" customHeight="1" thickBot="1">
      <c r="A31" s="73" t="s">
        <v>38</v>
      </c>
      <c r="B31" s="73"/>
      <c r="C31" s="74"/>
      <c r="H31" s="75"/>
      <c r="P31" s="76"/>
      <c r="S31" s="77" t="s">
        <v>0</v>
      </c>
    </row>
    <row r="32" spans="1:19" s="49" customFormat="1" ht="20.25" customHeight="1" thickTop="1">
      <c r="A32" s="150" t="s">
        <v>8</v>
      </c>
      <c r="B32" s="150"/>
      <c r="C32" s="151"/>
      <c r="D32" s="151" t="s">
        <v>23</v>
      </c>
      <c r="E32" s="154" t="s">
        <v>53</v>
      </c>
      <c r="F32" s="155"/>
      <c r="G32" s="155"/>
      <c r="H32" s="155"/>
      <c r="I32" s="155"/>
      <c r="J32" s="158" t="s">
        <v>54</v>
      </c>
      <c r="K32" s="158"/>
      <c r="L32" s="159"/>
      <c r="M32" s="163" t="s">
        <v>3</v>
      </c>
      <c r="N32" s="165" t="s">
        <v>4</v>
      </c>
      <c r="O32" s="163" t="s">
        <v>24</v>
      </c>
      <c r="P32" s="165" t="s">
        <v>25</v>
      </c>
      <c r="Q32" s="165" t="s">
        <v>26</v>
      </c>
      <c r="R32" s="165" t="s">
        <v>27</v>
      </c>
      <c r="S32" s="169" t="s">
        <v>57</v>
      </c>
    </row>
    <row r="33" spans="1:19" s="49" customFormat="1" ht="23.25" customHeight="1">
      <c r="A33" s="152"/>
      <c r="B33" s="152"/>
      <c r="C33" s="153"/>
      <c r="D33" s="153"/>
      <c r="E33" s="80" t="s">
        <v>23</v>
      </c>
      <c r="F33" s="80" t="s">
        <v>19</v>
      </c>
      <c r="G33" s="80" t="s">
        <v>20</v>
      </c>
      <c r="H33" s="80" t="s">
        <v>21</v>
      </c>
      <c r="I33" s="81" t="s">
        <v>22</v>
      </c>
      <c r="J33" s="82" t="s">
        <v>56</v>
      </c>
      <c r="K33" s="83" t="s">
        <v>45</v>
      </c>
      <c r="L33" s="83" t="s">
        <v>55</v>
      </c>
      <c r="M33" s="164"/>
      <c r="N33" s="166"/>
      <c r="O33" s="164"/>
      <c r="P33" s="166"/>
      <c r="Q33" s="166"/>
      <c r="R33" s="166"/>
      <c r="S33" s="170"/>
    </row>
    <row r="34" spans="1:16" s="88" customFormat="1" ht="7.5" customHeight="1">
      <c r="A34" s="84"/>
      <c r="B34" s="84"/>
      <c r="C34" s="85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1:19" s="53" customFormat="1" ht="15.75" customHeight="1">
      <c r="A35" s="141" t="s">
        <v>77</v>
      </c>
      <c r="B35" s="141" t="s">
        <v>47</v>
      </c>
      <c r="C35" s="89" t="s">
        <v>6</v>
      </c>
      <c r="D35" s="35">
        <f>SUM(E35,M35:S35)</f>
        <v>5541401</v>
      </c>
      <c r="E35" s="36">
        <v>3971757</v>
      </c>
      <c r="F35" s="35" t="s">
        <v>63</v>
      </c>
      <c r="G35" s="35" t="s">
        <v>63</v>
      </c>
      <c r="H35" s="35" t="s">
        <v>63</v>
      </c>
      <c r="I35" s="35" t="s">
        <v>63</v>
      </c>
      <c r="J35" s="35" t="s">
        <v>63</v>
      </c>
      <c r="K35" s="35" t="s">
        <v>63</v>
      </c>
      <c r="L35" s="35" t="s">
        <v>63</v>
      </c>
      <c r="M35" s="36">
        <v>150861</v>
      </c>
      <c r="N35" s="36">
        <v>901548</v>
      </c>
      <c r="O35" s="36">
        <v>375716</v>
      </c>
      <c r="P35" s="36">
        <v>9626</v>
      </c>
      <c r="Q35" s="36">
        <v>63</v>
      </c>
      <c r="R35" s="36">
        <v>131669</v>
      </c>
      <c r="S35" s="36">
        <v>161</v>
      </c>
    </row>
    <row r="36" spans="1:19" s="53" customFormat="1" ht="15.75" customHeight="1">
      <c r="A36" s="141"/>
      <c r="B36" s="141"/>
      <c r="C36" s="90" t="s">
        <v>7</v>
      </c>
      <c r="D36" s="37">
        <f>SUM(E36,M36:S36)</f>
        <v>4804917145</v>
      </c>
      <c r="E36" s="41">
        <f>SUM(F36:L36)</f>
        <v>4341964821</v>
      </c>
      <c r="F36" s="41">
        <v>353382410</v>
      </c>
      <c r="G36" s="41">
        <v>655228602</v>
      </c>
      <c r="H36" s="41">
        <v>3221411537</v>
      </c>
      <c r="I36" s="41">
        <v>108552158</v>
      </c>
      <c r="J36" s="41">
        <v>2895509</v>
      </c>
      <c r="K36" s="41">
        <v>480099</v>
      </c>
      <c r="L36" s="41">
        <v>14506</v>
      </c>
      <c r="M36" s="40">
        <v>55850334</v>
      </c>
      <c r="N36" s="40">
        <v>173886394</v>
      </c>
      <c r="O36" s="40">
        <v>5382292</v>
      </c>
      <c r="P36" s="40">
        <v>113629</v>
      </c>
      <c r="Q36" s="40">
        <v>28335</v>
      </c>
      <c r="R36" s="40">
        <v>227688735</v>
      </c>
      <c r="S36" s="40">
        <v>2605</v>
      </c>
    </row>
    <row r="37" spans="1:19" s="53" customFormat="1" ht="5.25" customHeight="1">
      <c r="A37" s="54"/>
      <c r="B37" s="54"/>
      <c r="C37" s="91"/>
      <c r="D37" s="43"/>
      <c r="E37" s="42"/>
      <c r="F37" s="42"/>
      <c r="G37" s="42"/>
      <c r="H37" s="42"/>
      <c r="I37" s="42"/>
      <c r="J37" s="42"/>
      <c r="K37" s="42"/>
      <c r="L37" s="42"/>
      <c r="M37" s="47"/>
      <c r="N37" s="47"/>
      <c r="O37" s="47"/>
      <c r="P37" s="47"/>
      <c r="Q37" s="47"/>
      <c r="R37" s="47"/>
      <c r="S37" s="47"/>
    </row>
    <row r="38" spans="1:19" s="53" customFormat="1" ht="15.75" customHeight="1">
      <c r="A38" s="141" t="s">
        <v>65</v>
      </c>
      <c r="B38" s="141" t="s">
        <v>47</v>
      </c>
      <c r="C38" s="89" t="s">
        <v>6</v>
      </c>
      <c r="D38" s="35">
        <f>SUM(E38,M38:S38)</f>
        <v>5185064</v>
      </c>
      <c r="E38" s="36">
        <v>3765925</v>
      </c>
      <c r="F38" s="35" t="s">
        <v>66</v>
      </c>
      <c r="G38" s="35" t="s">
        <v>66</v>
      </c>
      <c r="H38" s="35" t="s">
        <v>66</v>
      </c>
      <c r="I38" s="35" t="s">
        <v>66</v>
      </c>
      <c r="J38" s="35" t="s">
        <v>66</v>
      </c>
      <c r="K38" s="35" t="s">
        <v>66</v>
      </c>
      <c r="L38" s="35" t="s">
        <v>66</v>
      </c>
      <c r="M38" s="36">
        <v>136869</v>
      </c>
      <c r="N38" s="36">
        <v>766695</v>
      </c>
      <c r="O38" s="36">
        <v>372553</v>
      </c>
      <c r="P38" s="36">
        <v>9556</v>
      </c>
      <c r="Q38" s="36">
        <v>64</v>
      </c>
      <c r="R38" s="36">
        <v>133216</v>
      </c>
      <c r="S38" s="36">
        <v>186</v>
      </c>
    </row>
    <row r="39" spans="1:19" s="53" customFormat="1" ht="15.75" customHeight="1">
      <c r="A39" s="141"/>
      <c r="B39" s="141"/>
      <c r="C39" s="90" t="s">
        <v>7</v>
      </c>
      <c r="D39" s="37">
        <f>SUM(E39,M39:S39)</f>
        <v>4784944917</v>
      </c>
      <c r="E39" s="41">
        <f>SUM(F39:L39)</f>
        <v>4320626185</v>
      </c>
      <c r="F39" s="41">
        <v>346019020</v>
      </c>
      <c r="G39" s="41">
        <v>651937278</v>
      </c>
      <c r="H39" s="41">
        <v>3213381969</v>
      </c>
      <c r="I39" s="41">
        <v>105964475</v>
      </c>
      <c r="J39" s="41">
        <v>2829175</v>
      </c>
      <c r="K39" s="41">
        <v>477951</v>
      </c>
      <c r="L39" s="41">
        <v>16317</v>
      </c>
      <c r="M39" s="40">
        <v>48125038</v>
      </c>
      <c r="N39" s="40">
        <v>158628539</v>
      </c>
      <c r="O39" s="40">
        <v>5361810</v>
      </c>
      <c r="P39" s="40">
        <v>113610</v>
      </c>
      <c r="Q39" s="40">
        <v>28267</v>
      </c>
      <c r="R39" s="40">
        <v>252058888</v>
      </c>
      <c r="S39" s="40">
        <v>2580</v>
      </c>
    </row>
    <row r="40" spans="1:19" s="53" customFormat="1" ht="5.25" customHeight="1">
      <c r="A40" s="54"/>
      <c r="B40" s="54"/>
      <c r="C40" s="91"/>
      <c r="D40" s="43"/>
      <c r="E40" s="42"/>
      <c r="F40" s="42"/>
      <c r="G40" s="42"/>
      <c r="H40" s="42"/>
      <c r="I40" s="42"/>
      <c r="J40" s="42"/>
      <c r="K40" s="42"/>
      <c r="L40" s="42"/>
      <c r="M40" s="47"/>
      <c r="N40" s="47"/>
      <c r="O40" s="47"/>
      <c r="P40" s="47"/>
      <c r="Q40" s="47"/>
      <c r="R40" s="47"/>
      <c r="S40" s="47"/>
    </row>
    <row r="41" spans="1:19" s="49" customFormat="1" ht="15.75" customHeight="1">
      <c r="A41" s="141" t="s">
        <v>71</v>
      </c>
      <c r="B41" s="141" t="s">
        <v>47</v>
      </c>
      <c r="C41" s="89" t="s">
        <v>6</v>
      </c>
      <c r="D41" s="35">
        <f>SUM(E41,M41:S41)</f>
        <v>5656206</v>
      </c>
      <c r="E41" s="36">
        <v>3854545</v>
      </c>
      <c r="F41" s="35" t="s">
        <v>72</v>
      </c>
      <c r="G41" s="35" t="s">
        <v>72</v>
      </c>
      <c r="H41" s="35" t="s">
        <v>72</v>
      </c>
      <c r="I41" s="35" t="s">
        <v>72</v>
      </c>
      <c r="J41" s="35" t="s">
        <v>72</v>
      </c>
      <c r="K41" s="35" t="s">
        <v>72</v>
      </c>
      <c r="L41" s="35" t="s">
        <v>72</v>
      </c>
      <c r="M41" s="36">
        <v>128517</v>
      </c>
      <c r="N41" s="36">
        <v>1139769</v>
      </c>
      <c r="O41" s="36">
        <v>381125</v>
      </c>
      <c r="P41" s="36">
        <v>10634</v>
      </c>
      <c r="Q41" s="36">
        <v>63</v>
      </c>
      <c r="R41" s="36">
        <v>141384</v>
      </c>
      <c r="S41" s="36">
        <v>169</v>
      </c>
    </row>
    <row r="42" spans="1:19" s="49" customFormat="1" ht="15.75" customHeight="1">
      <c r="A42" s="141"/>
      <c r="B42" s="141"/>
      <c r="C42" s="90" t="s">
        <v>7</v>
      </c>
      <c r="D42" s="37">
        <f>SUM(E42,M42:S42)</f>
        <v>4987473900</v>
      </c>
      <c r="E42" s="41">
        <f>SUM(F42:L42)</f>
        <v>4504584324</v>
      </c>
      <c r="F42" s="41">
        <v>438480182</v>
      </c>
      <c r="G42" s="41">
        <v>627532491</v>
      </c>
      <c r="H42" s="41">
        <v>3327552300</v>
      </c>
      <c r="I42" s="41">
        <v>107906862</v>
      </c>
      <c r="J42" s="41">
        <v>2626118</v>
      </c>
      <c r="K42" s="41">
        <v>467755</v>
      </c>
      <c r="L42" s="41">
        <v>18616</v>
      </c>
      <c r="M42" s="40">
        <v>43929734</v>
      </c>
      <c r="N42" s="40">
        <v>153108748</v>
      </c>
      <c r="O42" s="40">
        <v>5414140</v>
      </c>
      <c r="P42" s="40">
        <v>118425</v>
      </c>
      <c r="Q42" s="40">
        <v>28444</v>
      </c>
      <c r="R42" s="40">
        <v>280287646</v>
      </c>
      <c r="S42" s="40">
        <v>2439</v>
      </c>
    </row>
    <row r="43" spans="1:19" s="53" customFormat="1" ht="5.25" customHeight="1">
      <c r="A43" s="54"/>
      <c r="B43" s="54"/>
      <c r="C43" s="91"/>
      <c r="D43" s="43"/>
      <c r="E43" s="42"/>
      <c r="F43" s="42"/>
      <c r="G43" s="42"/>
      <c r="H43" s="42"/>
      <c r="I43" s="42"/>
      <c r="J43" s="42"/>
      <c r="K43" s="42"/>
      <c r="L43" s="42"/>
      <c r="M43" s="47"/>
      <c r="N43" s="47"/>
      <c r="O43" s="47"/>
      <c r="P43" s="47"/>
      <c r="Q43" s="47"/>
      <c r="R43" s="47"/>
      <c r="S43" s="47"/>
    </row>
    <row r="44" spans="1:19" s="49" customFormat="1" ht="15.75" customHeight="1">
      <c r="A44" s="141" t="s">
        <v>70</v>
      </c>
      <c r="B44" s="141" t="s">
        <v>47</v>
      </c>
      <c r="C44" s="89" t="s">
        <v>6</v>
      </c>
      <c r="D44" s="37">
        <f>E44+M44+N44+O44+P44+Q44+R44+S44</f>
        <v>5412180</v>
      </c>
      <c r="E44" s="41">
        <v>3693773</v>
      </c>
      <c r="F44" s="41" t="s">
        <v>76</v>
      </c>
      <c r="G44" s="41" t="s">
        <v>76</v>
      </c>
      <c r="H44" s="41" t="s">
        <v>76</v>
      </c>
      <c r="I44" s="41" t="s">
        <v>76</v>
      </c>
      <c r="J44" s="41" t="s">
        <v>76</v>
      </c>
      <c r="K44" s="41" t="s">
        <v>76</v>
      </c>
      <c r="L44" s="41" t="s">
        <v>76</v>
      </c>
      <c r="M44" s="40">
        <v>124725</v>
      </c>
      <c r="N44" s="40">
        <v>1064566</v>
      </c>
      <c r="O44" s="40">
        <v>376378</v>
      </c>
      <c r="P44" s="40">
        <v>10450</v>
      </c>
      <c r="Q44" s="40">
        <v>64</v>
      </c>
      <c r="R44" s="40">
        <v>142055</v>
      </c>
      <c r="S44" s="40">
        <v>169</v>
      </c>
    </row>
    <row r="45" spans="1:19" s="49" customFormat="1" ht="15.75" customHeight="1">
      <c r="A45" s="141"/>
      <c r="B45" s="141"/>
      <c r="C45" s="90" t="s">
        <v>7</v>
      </c>
      <c r="D45" s="37">
        <f>E45+M45+N45+O45+P45+Q45+R45+S45</f>
        <v>4845017914</v>
      </c>
      <c r="E45" s="41">
        <f>F45+G45+H45+I45+J45+K45+L45</f>
        <v>4374363944</v>
      </c>
      <c r="F45" s="41">
        <v>417817366</v>
      </c>
      <c r="G45" s="41">
        <v>607358672</v>
      </c>
      <c r="H45" s="41">
        <v>3241136735</v>
      </c>
      <c r="I45" s="41">
        <v>105074366</v>
      </c>
      <c r="J45" s="41">
        <v>2487161</v>
      </c>
      <c r="K45" s="41">
        <v>468023</v>
      </c>
      <c r="L45" s="41">
        <v>21621</v>
      </c>
      <c r="M45" s="40">
        <v>37013717</v>
      </c>
      <c r="N45" s="40">
        <v>135739954</v>
      </c>
      <c r="O45" s="40">
        <v>5365388</v>
      </c>
      <c r="P45" s="40">
        <v>117318</v>
      </c>
      <c r="Q45" s="40">
        <v>27978</v>
      </c>
      <c r="R45" s="40">
        <v>292387176</v>
      </c>
      <c r="S45" s="40">
        <v>2439</v>
      </c>
    </row>
    <row r="46" spans="1:19" s="53" customFormat="1" ht="5.25" customHeight="1">
      <c r="A46" s="54"/>
      <c r="B46" s="54"/>
      <c r="C46" s="91"/>
      <c r="D46" s="43"/>
      <c r="E46" s="42"/>
      <c r="F46" s="42"/>
      <c r="G46" s="42"/>
      <c r="H46" s="42"/>
      <c r="I46" s="42"/>
      <c r="J46" s="42"/>
      <c r="K46" s="42"/>
      <c r="L46" s="42"/>
      <c r="M46" s="47"/>
      <c r="N46" s="47"/>
      <c r="O46" s="47"/>
      <c r="P46" s="47"/>
      <c r="Q46" s="47"/>
      <c r="R46" s="47"/>
      <c r="S46" s="47"/>
    </row>
    <row r="47" spans="1:19" s="122" customFormat="1" ht="15.75" customHeight="1">
      <c r="A47" s="142" t="s">
        <v>75</v>
      </c>
      <c r="B47" s="142" t="s">
        <v>47</v>
      </c>
      <c r="C47" s="92" t="s">
        <v>6</v>
      </c>
      <c r="D47" s="124">
        <v>5261654</v>
      </c>
      <c r="E47" s="125">
        <v>3649125</v>
      </c>
      <c r="F47" s="125" t="s">
        <v>84</v>
      </c>
      <c r="G47" s="125" t="s">
        <v>84</v>
      </c>
      <c r="H47" s="125" t="s">
        <v>84</v>
      </c>
      <c r="I47" s="125" t="s">
        <v>84</v>
      </c>
      <c r="J47" s="125" t="s">
        <v>84</v>
      </c>
      <c r="K47" s="125" t="s">
        <v>84</v>
      </c>
      <c r="L47" s="125" t="s">
        <v>84</v>
      </c>
      <c r="M47" s="126">
        <v>115444</v>
      </c>
      <c r="N47" s="126">
        <v>972775</v>
      </c>
      <c r="O47" s="126">
        <v>373463</v>
      </c>
      <c r="P47" s="126">
        <v>10392</v>
      </c>
      <c r="Q47" s="126">
        <v>63</v>
      </c>
      <c r="R47" s="126">
        <v>140223</v>
      </c>
      <c r="S47" s="126">
        <v>169</v>
      </c>
    </row>
    <row r="48" spans="1:19" s="123" customFormat="1" ht="15.75" customHeight="1">
      <c r="A48" s="142"/>
      <c r="B48" s="142"/>
      <c r="C48" s="91" t="s">
        <v>7</v>
      </c>
      <c r="D48" s="43">
        <v>4722018090</v>
      </c>
      <c r="E48" s="42">
        <v>4269393569</v>
      </c>
      <c r="F48" s="42">
        <v>405056072</v>
      </c>
      <c r="G48" s="42">
        <v>591398349</v>
      </c>
      <c r="H48" s="42">
        <v>3169108364</v>
      </c>
      <c r="I48" s="42">
        <v>100931347</v>
      </c>
      <c r="J48" s="42">
        <v>2390767</v>
      </c>
      <c r="K48" s="42">
        <v>485856</v>
      </c>
      <c r="L48" s="42">
        <v>22814</v>
      </c>
      <c r="M48" s="47">
        <v>31496205</v>
      </c>
      <c r="N48" s="47">
        <v>123375725</v>
      </c>
      <c r="O48" s="47">
        <v>5349660</v>
      </c>
      <c r="P48" s="47">
        <v>116983</v>
      </c>
      <c r="Q48" s="47">
        <v>27776</v>
      </c>
      <c r="R48" s="47">
        <v>292255733</v>
      </c>
      <c r="S48" s="47">
        <v>2439</v>
      </c>
    </row>
    <row r="49" spans="1:19" s="49" customFormat="1" ht="7.5" customHeight="1">
      <c r="A49" s="62"/>
      <c r="B49" s="62"/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5"/>
      <c r="N49" s="65"/>
      <c r="O49" s="65"/>
      <c r="P49" s="65"/>
      <c r="Q49" s="66"/>
      <c r="R49" s="66"/>
      <c r="S49" s="66"/>
    </row>
    <row r="50" spans="1:19" s="67" customFormat="1" ht="15" customHeight="1">
      <c r="A50" s="67" t="s">
        <v>64</v>
      </c>
      <c r="S50" s="93" t="s">
        <v>69</v>
      </c>
    </row>
    <row r="51" s="67" customFormat="1" ht="14.25" customHeight="1"/>
    <row r="52" s="49" customFormat="1" ht="13.5"/>
    <row r="53" s="49" customFormat="1" ht="13.5">
      <c r="R53" s="94"/>
    </row>
  </sheetData>
  <sheetProtection/>
  <mergeCells count="42">
    <mergeCell ref="S8:S9"/>
    <mergeCell ref="O8:O9"/>
    <mergeCell ref="P8:P9"/>
    <mergeCell ref="Q8:Q9"/>
    <mergeCell ref="R8:R9"/>
    <mergeCell ref="Q32:Q33"/>
    <mergeCell ref="R32:R33"/>
    <mergeCell ref="S32:S33"/>
    <mergeCell ref="O32:O33"/>
    <mergeCell ref="P32:P33"/>
    <mergeCell ref="E32:I32"/>
    <mergeCell ref="E8:I8"/>
    <mergeCell ref="J32:L32"/>
    <mergeCell ref="J8:L8"/>
    <mergeCell ref="D32:D33"/>
    <mergeCell ref="N8:N9"/>
    <mergeCell ref="M32:M33"/>
    <mergeCell ref="N32:N33"/>
    <mergeCell ref="A14:A15"/>
    <mergeCell ref="B14:B15"/>
    <mergeCell ref="D8:D9"/>
    <mergeCell ref="M8:M9"/>
    <mergeCell ref="A8:C9"/>
    <mergeCell ref="A32:C33"/>
    <mergeCell ref="A11:A12"/>
    <mergeCell ref="B11:B12"/>
    <mergeCell ref="A17:A18"/>
    <mergeCell ref="B17:B18"/>
    <mergeCell ref="A47:A48"/>
    <mergeCell ref="B47:B48"/>
    <mergeCell ref="A41:A42"/>
    <mergeCell ref="B41:B42"/>
    <mergeCell ref="A38:A39"/>
    <mergeCell ref="B38:B39"/>
    <mergeCell ref="B44:B45"/>
    <mergeCell ref="B35:B36"/>
    <mergeCell ref="A35:A36"/>
    <mergeCell ref="A44:A45"/>
    <mergeCell ref="A20:A21"/>
    <mergeCell ref="B20:B21"/>
    <mergeCell ref="A23:A24"/>
    <mergeCell ref="B23:B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14:A24 A38:A48" numberStoredAsText="1"/>
    <ignoredError sqref="D11:E12 D36:E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0.6953125" style="5" customWidth="1"/>
    <col min="2" max="2" width="18.59765625" style="5" customWidth="1"/>
    <col min="3" max="3" width="7.59765625" style="5" customWidth="1"/>
    <col min="4" max="4" width="0.6953125" style="5" customWidth="1"/>
    <col min="5" max="8" width="16.09765625" style="5" customWidth="1"/>
    <col min="9" max="9" width="11.8984375" style="5" bestFit="1" customWidth="1"/>
    <col min="10" max="10" width="9" style="5" customWidth="1"/>
    <col min="11" max="11" width="9.09765625" style="5" bestFit="1" customWidth="1"/>
    <col min="12" max="16384" width="9" style="5" customWidth="1"/>
  </cols>
  <sheetData>
    <row r="1" spans="1:8" ht="15" customHeight="1">
      <c r="A1" s="20" t="s">
        <v>58</v>
      </c>
      <c r="H1" s="7"/>
    </row>
    <row r="2" spans="1:8" ht="15" customHeight="1">
      <c r="A2" s="20"/>
      <c r="H2" s="7"/>
    </row>
    <row r="3" spans="1:8" ht="15" customHeight="1">
      <c r="A3" s="20"/>
      <c r="H3" s="7"/>
    </row>
    <row r="4" spans="1:8" ht="21" customHeight="1">
      <c r="A4" s="20"/>
      <c r="H4" s="7"/>
    </row>
    <row r="6" spans="1:8" ht="18.75" customHeight="1" thickBot="1">
      <c r="A6" s="3" t="s">
        <v>39</v>
      </c>
      <c r="B6" s="14"/>
      <c r="C6" s="14"/>
      <c r="D6" s="14"/>
      <c r="E6" s="14"/>
      <c r="F6" s="14"/>
      <c r="G6" s="17"/>
      <c r="H6" s="14"/>
    </row>
    <row r="7" spans="1:8" ht="20.25" customHeight="1" thickTop="1">
      <c r="A7" s="148" t="s">
        <v>29</v>
      </c>
      <c r="B7" s="148"/>
      <c r="C7" s="148"/>
      <c r="D7" s="22"/>
      <c r="E7" s="167" t="s">
        <v>37</v>
      </c>
      <c r="F7" s="174" t="s">
        <v>48</v>
      </c>
      <c r="G7" s="156" t="s">
        <v>28</v>
      </c>
      <c r="H7" s="157"/>
    </row>
    <row r="8" spans="1:8" ht="24" customHeight="1">
      <c r="A8" s="149"/>
      <c r="B8" s="149"/>
      <c r="C8" s="149"/>
      <c r="D8" s="10"/>
      <c r="E8" s="168"/>
      <c r="F8" s="175"/>
      <c r="G8" s="21" t="s">
        <v>49</v>
      </c>
      <c r="H8" s="139" t="s">
        <v>52</v>
      </c>
    </row>
    <row r="9" spans="1:8" ht="15" customHeight="1">
      <c r="A9" s="6"/>
      <c r="B9" s="6"/>
      <c r="C9" s="6"/>
      <c r="D9" s="6"/>
      <c r="E9" s="45" t="s">
        <v>17</v>
      </c>
      <c r="F9" s="12" t="s">
        <v>59</v>
      </c>
      <c r="G9" s="12" t="s">
        <v>1</v>
      </c>
      <c r="H9" s="12" t="s">
        <v>2</v>
      </c>
    </row>
    <row r="10" spans="2:8" s="53" customFormat="1" ht="15" customHeight="1">
      <c r="B10" s="51" t="s">
        <v>79</v>
      </c>
      <c r="C10" s="51" t="s">
        <v>47</v>
      </c>
      <c r="D10" s="52"/>
      <c r="E10" s="38">
        <v>345390</v>
      </c>
      <c r="F10" s="48">
        <v>42026088</v>
      </c>
      <c r="G10" s="48">
        <v>1459769515</v>
      </c>
      <c r="H10" s="48">
        <v>34735</v>
      </c>
    </row>
    <row r="11" spans="2:8" s="53" customFormat="1" ht="4.5" customHeight="1">
      <c r="B11" s="119"/>
      <c r="C11" s="55"/>
      <c r="D11" s="51"/>
      <c r="E11" s="96"/>
      <c r="F11" s="57"/>
      <c r="G11" s="57"/>
      <c r="H11" s="57"/>
    </row>
    <row r="12" spans="2:8" s="53" customFormat="1" ht="15" customHeight="1">
      <c r="B12" s="50" t="s">
        <v>67</v>
      </c>
      <c r="C12" s="51" t="s">
        <v>47</v>
      </c>
      <c r="D12" s="52"/>
      <c r="E12" s="38">
        <v>344394</v>
      </c>
      <c r="F12" s="48">
        <v>42403411</v>
      </c>
      <c r="G12" s="48">
        <v>1513566861</v>
      </c>
      <c r="H12" s="48">
        <v>35694</v>
      </c>
    </row>
    <row r="13" spans="2:8" s="53" customFormat="1" ht="4.5" customHeight="1">
      <c r="B13" s="51"/>
      <c r="C13" s="55"/>
      <c r="D13" s="51"/>
      <c r="E13" s="96"/>
      <c r="F13" s="57"/>
      <c r="G13" s="57"/>
      <c r="H13" s="57"/>
    </row>
    <row r="14" spans="2:8" s="49" customFormat="1" ht="15" customHeight="1">
      <c r="B14" s="50" t="s">
        <v>74</v>
      </c>
      <c r="C14" s="51" t="s">
        <v>47</v>
      </c>
      <c r="D14" s="52"/>
      <c r="E14" s="38">
        <v>349136</v>
      </c>
      <c r="F14" s="48">
        <v>43177073</v>
      </c>
      <c r="G14" s="48">
        <v>1480556560</v>
      </c>
      <c r="H14" s="48">
        <v>34290</v>
      </c>
    </row>
    <row r="15" spans="2:8" s="53" customFormat="1" ht="4.5" customHeight="1">
      <c r="B15" s="54"/>
      <c r="C15" s="55"/>
      <c r="D15" s="52"/>
      <c r="E15" s="56"/>
      <c r="F15" s="57"/>
      <c r="G15" s="57"/>
      <c r="H15" s="57"/>
    </row>
    <row r="16" spans="2:8" s="53" customFormat="1" ht="15" customHeight="1">
      <c r="B16" s="50" t="s">
        <v>73</v>
      </c>
      <c r="C16" s="51" t="s">
        <v>47</v>
      </c>
      <c r="D16" s="51"/>
      <c r="E16" s="97">
        <v>348122</v>
      </c>
      <c r="F16" s="38">
        <v>43367456</v>
      </c>
      <c r="G16" s="38">
        <v>1523164805</v>
      </c>
      <c r="H16" s="38">
        <v>35122</v>
      </c>
    </row>
    <row r="17" spans="2:8" s="53" customFormat="1" ht="4.5" customHeight="1">
      <c r="B17" s="54"/>
      <c r="C17" s="55"/>
      <c r="D17" s="51"/>
      <c r="E17" s="96"/>
      <c r="F17" s="56"/>
      <c r="G17" s="56"/>
      <c r="H17" s="56"/>
    </row>
    <row r="18" spans="2:8" s="53" customFormat="1" ht="15" customHeight="1">
      <c r="B18" s="54" t="s">
        <v>78</v>
      </c>
      <c r="C18" s="55" t="s">
        <v>47</v>
      </c>
      <c r="D18" s="51"/>
      <c r="E18" s="96">
        <v>347169</v>
      </c>
      <c r="F18" s="56">
        <v>43591054</v>
      </c>
      <c r="G18" s="56">
        <v>1571297279</v>
      </c>
      <c r="H18" s="56">
        <v>36046</v>
      </c>
    </row>
    <row r="19" spans="1:8" s="49" customFormat="1" ht="4.5" customHeight="1">
      <c r="A19" s="58"/>
      <c r="B19" s="39"/>
      <c r="C19" s="39"/>
      <c r="D19" s="39"/>
      <c r="E19" s="97"/>
      <c r="F19" s="48"/>
      <c r="G19" s="38"/>
      <c r="H19" s="39"/>
    </row>
    <row r="20" spans="1:8" s="49" customFormat="1" ht="15" customHeight="1">
      <c r="A20" s="58"/>
      <c r="B20" s="128" t="s">
        <v>80</v>
      </c>
      <c r="C20" s="98"/>
      <c r="D20" s="58"/>
      <c r="E20" s="129">
        <v>247206</v>
      </c>
      <c r="F20" s="130">
        <v>19700024</v>
      </c>
      <c r="G20" s="35">
        <v>504867076</v>
      </c>
      <c r="H20" s="130">
        <v>25628</v>
      </c>
    </row>
    <row r="21" spans="1:8" s="49" customFormat="1" ht="15" customHeight="1">
      <c r="A21" s="58"/>
      <c r="B21" s="127" t="s">
        <v>86</v>
      </c>
      <c r="C21" s="58"/>
      <c r="D21" s="58"/>
      <c r="E21" s="131">
        <v>99963</v>
      </c>
      <c r="F21" s="41">
        <v>23891030</v>
      </c>
      <c r="G21" s="37">
        <v>1066430203</v>
      </c>
      <c r="H21" s="41">
        <v>44637</v>
      </c>
    </row>
    <row r="22" spans="1:8" s="49" customFormat="1" ht="4.5" customHeight="1">
      <c r="A22" s="62"/>
      <c r="B22" s="65"/>
      <c r="C22" s="65"/>
      <c r="D22" s="65"/>
      <c r="E22" s="99"/>
      <c r="F22" s="64"/>
      <c r="G22" s="64"/>
      <c r="H22" s="64"/>
    </row>
    <row r="23" spans="1:8" s="49" customFormat="1" ht="15" customHeight="1">
      <c r="A23" s="95" t="s">
        <v>62</v>
      </c>
      <c r="H23" s="93" t="s">
        <v>69</v>
      </c>
    </row>
    <row r="24" s="49" customFormat="1" ht="15" customHeight="1">
      <c r="A24" s="95" t="s">
        <v>34</v>
      </c>
    </row>
    <row r="25" s="49" customFormat="1" ht="15" customHeight="1">
      <c r="A25" s="95"/>
    </row>
    <row r="26" spans="1:8" s="49" customFormat="1" ht="15" customHeight="1">
      <c r="A26" s="95"/>
      <c r="H26" s="93" t="s">
        <v>58</v>
      </c>
    </row>
    <row r="27" spans="1:8" s="49" customFormat="1" ht="15" customHeight="1">
      <c r="A27" s="95"/>
      <c r="H27" s="93"/>
    </row>
    <row r="28" s="49" customFormat="1" ht="15" customHeight="1">
      <c r="A28" s="95"/>
    </row>
    <row r="29" s="49" customFormat="1" ht="21" customHeight="1">
      <c r="A29" s="95"/>
    </row>
    <row r="30" s="49" customFormat="1" ht="15" customHeight="1"/>
    <row r="31" spans="1:6" s="49" customFormat="1" ht="18.75" customHeight="1" thickBot="1">
      <c r="A31" s="100" t="s">
        <v>40</v>
      </c>
      <c r="E31" s="101"/>
      <c r="F31" s="102"/>
    </row>
    <row r="32" spans="1:8" s="49" customFormat="1" ht="20.25" customHeight="1" thickTop="1">
      <c r="A32" s="150" t="s">
        <v>43</v>
      </c>
      <c r="B32" s="150"/>
      <c r="C32" s="150"/>
      <c r="D32" s="78"/>
      <c r="E32" s="169" t="s">
        <v>37</v>
      </c>
      <c r="F32" s="176" t="s">
        <v>48</v>
      </c>
      <c r="G32" s="154" t="s">
        <v>28</v>
      </c>
      <c r="H32" s="155"/>
    </row>
    <row r="33" spans="1:8" s="49" customFormat="1" ht="24" customHeight="1">
      <c r="A33" s="152"/>
      <c r="B33" s="152"/>
      <c r="C33" s="152"/>
      <c r="D33" s="79"/>
      <c r="E33" s="170"/>
      <c r="F33" s="177"/>
      <c r="G33" s="103" t="s">
        <v>49</v>
      </c>
      <c r="H33" s="140" t="s">
        <v>52</v>
      </c>
    </row>
    <row r="34" spans="1:8" s="49" customFormat="1" ht="15" customHeight="1">
      <c r="A34" s="104"/>
      <c r="B34" s="104"/>
      <c r="C34" s="104"/>
      <c r="D34" s="104"/>
      <c r="E34" s="105" t="s">
        <v>17</v>
      </c>
      <c r="F34" s="106" t="s">
        <v>59</v>
      </c>
      <c r="G34" s="87" t="s">
        <v>1</v>
      </c>
      <c r="H34" s="87" t="s">
        <v>2</v>
      </c>
    </row>
    <row r="35" spans="2:8" s="49" customFormat="1" ht="15" customHeight="1">
      <c r="B35" s="178" t="s">
        <v>44</v>
      </c>
      <c r="C35" s="178"/>
      <c r="D35" s="107"/>
      <c r="E35" s="132">
        <v>247206</v>
      </c>
      <c r="F35" s="133">
        <v>19700024</v>
      </c>
      <c r="G35" s="133">
        <v>504867076</v>
      </c>
      <c r="H35" s="134">
        <v>25628</v>
      </c>
    </row>
    <row r="36" spans="2:8" s="49" customFormat="1" ht="3.75" customHeight="1">
      <c r="B36" s="107"/>
      <c r="C36" s="107"/>
      <c r="D36" s="107"/>
      <c r="E36" s="135"/>
      <c r="F36" s="67"/>
      <c r="G36" s="67"/>
      <c r="H36" s="67"/>
    </row>
    <row r="37" spans="2:8" s="49" customFormat="1" ht="15" customHeight="1">
      <c r="B37" s="172" t="s">
        <v>10</v>
      </c>
      <c r="C37" s="172"/>
      <c r="D37" s="108"/>
      <c r="E37" s="135">
        <v>177776</v>
      </c>
      <c r="F37" s="67">
        <v>15367843</v>
      </c>
      <c r="G37" s="67">
        <v>449533802</v>
      </c>
      <c r="H37" s="67">
        <v>29252</v>
      </c>
    </row>
    <row r="38" spans="2:8" s="49" customFormat="1" ht="15" customHeight="1">
      <c r="B38" s="172" t="s">
        <v>11</v>
      </c>
      <c r="C38" s="172"/>
      <c r="D38" s="108"/>
      <c r="E38" s="136">
        <v>3984</v>
      </c>
      <c r="F38" s="67">
        <v>720243</v>
      </c>
      <c r="G38" s="67">
        <v>23086761</v>
      </c>
      <c r="H38" s="67">
        <v>32054</v>
      </c>
    </row>
    <row r="39" spans="2:8" s="49" customFormat="1" ht="15" customHeight="1">
      <c r="B39" s="172" t="s">
        <v>12</v>
      </c>
      <c r="C39" s="172"/>
      <c r="D39" s="108"/>
      <c r="E39" s="136">
        <v>13317</v>
      </c>
      <c r="F39" s="67">
        <v>1164378</v>
      </c>
      <c r="G39" s="67">
        <v>18050102</v>
      </c>
      <c r="H39" s="67">
        <v>15502</v>
      </c>
    </row>
    <row r="40" spans="2:8" s="49" customFormat="1" ht="15" customHeight="1">
      <c r="B40" s="172" t="s">
        <v>30</v>
      </c>
      <c r="C40" s="172"/>
      <c r="D40" s="108"/>
      <c r="E40" s="137">
        <v>8202</v>
      </c>
      <c r="F40" s="67">
        <v>799743</v>
      </c>
      <c r="G40" s="67">
        <v>1592891</v>
      </c>
      <c r="H40" s="67">
        <v>1992</v>
      </c>
    </row>
    <row r="41" spans="2:8" s="49" customFormat="1" ht="15" customHeight="1">
      <c r="B41" s="172" t="s">
        <v>31</v>
      </c>
      <c r="C41" s="172"/>
      <c r="D41" s="108"/>
      <c r="E41" s="135">
        <v>341</v>
      </c>
      <c r="F41" s="67">
        <v>41932</v>
      </c>
      <c r="G41" s="67">
        <v>536473</v>
      </c>
      <c r="H41" s="67">
        <v>12794</v>
      </c>
    </row>
    <row r="42" spans="2:8" s="49" customFormat="1" ht="15" customHeight="1">
      <c r="B42" s="172" t="s">
        <v>13</v>
      </c>
      <c r="C42" s="172"/>
      <c r="D42" s="108"/>
      <c r="E42" s="136">
        <v>4269</v>
      </c>
      <c r="F42" s="67">
        <v>264159</v>
      </c>
      <c r="G42" s="67">
        <v>6123672</v>
      </c>
      <c r="H42" s="67">
        <v>23182</v>
      </c>
    </row>
    <row r="43" spans="2:8" s="49" customFormat="1" ht="15" customHeight="1">
      <c r="B43" s="172" t="s">
        <v>32</v>
      </c>
      <c r="C43" s="172"/>
      <c r="D43" s="108"/>
      <c r="E43" s="136">
        <v>152</v>
      </c>
      <c r="F43" s="67">
        <v>20043</v>
      </c>
      <c r="G43" s="67">
        <v>735217</v>
      </c>
      <c r="H43" s="67">
        <v>36682</v>
      </c>
    </row>
    <row r="44" spans="2:8" s="49" customFormat="1" ht="15" customHeight="1">
      <c r="B44" s="172" t="s">
        <v>14</v>
      </c>
      <c r="C44" s="172"/>
      <c r="D44" s="108"/>
      <c r="E44" s="136">
        <v>9</v>
      </c>
      <c r="F44" s="67">
        <v>2375</v>
      </c>
      <c r="G44" s="67">
        <v>132911</v>
      </c>
      <c r="H44" s="67">
        <v>55963</v>
      </c>
    </row>
    <row r="45" spans="2:8" s="49" customFormat="1" ht="15" customHeight="1">
      <c r="B45" s="172" t="s">
        <v>15</v>
      </c>
      <c r="C45" s="172"/>
      <c r="D45" s="108"/>
      <c r="E45" s="136">
        <v>5812</v>
      </c>
      <c r="F45" s="68">
        <v>407454</v>
      </c>
      <c r="G45" s="67">
        <v>1117669</v>
      </c>
      <c r="H45" s="67">
        <v>2743</v>
      </c>
    </row>
    <row r="46" spans="2:8" s="49" customFormat="1" ht="15" customHeight="1">
      <c r="B46" s="172" t="s">
        <v>16</v>
      </c>
      <c r="C46" s="172"/>
      <c r="D46" s="109"/>
      <c r="E46" s="69">
        <v>92</v>
      </c>
      <c r="F46" s="69">
        <v>5006</v>
      </c>
      <c r="G46" s="93">
        <v>9943</v>
      </c>
      <c r="H46" s="93">
        <v>1986</v>
      </c>
    </row>
    <row r="47" spans="2:8" s="49" customFormat="1" ht="15" customHeight="1">
      <c r="B47" s="172" t="s">
        <v>33</v>
      </c>
      <c r="C47" s="172"/>
      <c r="D47" s="109"/>
      <c r="E47" s="93">
        <v>33252</v>
      </c>
      <c r="F47" s="93">
        <v>906848</v>
      </c>
      <c r="G47" s="93">
        <v>3947635</v>
      </c>
      <c r="H47" s="93">
        <v>4353</v>
      </c>
    </row>
    <row r="48" spans="2:8" s="49" customFormat="1" ht="4.5" customHeight="1">
      <c r="B48" s="108"/>
      <c r="C48" s="110"/>
      <c r="D48" s="111"/>
      <c r="E48" s="66"/>
      <c r="F48" s="66"/>
      <c r="G48" s="66"/>
      <c r="H48" s="66"/>
    </row>
    <row r="49" spans="1:8" s="49" customFormat="1" ht="15" customHeight="1">
      <c r="A49" s="112" t="s">
        <v>82</v>
      </c>
      <c r="B49" s="112"/>
      <c r="C49" s="113"/>
      <c r="D49" s="113"/>
      <c r="H49" s="93" t="s">
        <v>69</v>
      </c>
    </row>
    <row r="50" spans="1:8" s="49" customFormat="1" ht="15" customHeight="1">
      <c r="A50" s="114" t="s">
        <v>5</v>
      </c>
      <c r="B50" s="114"/>
      <c r="C50" s="114"/>
      <c r="D50" s="114"/>
      <c r="E50" s="114"/>
      <c r="F50" s="114"/>
      <c r="G50" s="115"/>
      <c r="H50" s="93"/>
    </row>
    <row r="51" spans="1:8" s="49" customFormat="1" ht="15" customHeight="1">
      <c r="A51" s="114" t="s">
        <v>42</v>
      </c>
      <c r="B51" s="114"/>
      <c r="C51" s="114"/>
      <c r="D51" s="114"/>
      <c r="E51" s="114"/>
      <c r="F51" s="114"/>
      <c r="G51" s="115"/>
      <c r="H51" s="93"/>
    </row>
    <row r="52" spans="1:8" s="49" customFormat="1" ht="15" customHeight="1">
      <c r="A52" s="114"/>
      <c r="B52" s="114"/>
      <c r="C52" s="114"/>
      <c r="D52" s="114"/>
      <c r="E52" s="114"/>
      <c r="F52" s="114"/>
      <c r="G52" s="115"/>
      <c r="H52" s="93"/>
    </row>
    <row r="53" spans="1:8" s="49" customFormat="1" ht="15" customHeight="1">
      <c r="A53" s="114"/>
      <c r="B53" s="114"/>
      <c r="C53" s="114"/>
      <c r="D53" s="114"/>
      <c r="E53" s="114"/>
      <c r="F53" s="114"/>
      <c r="G53" s="115"/>
      <c r="H53" s="93"/>
    </row>
    <row r="54" spans="1:8" s="49" customFormat="1" ht="15" customHeight="1">
      <c r="A54" s="114"/>
      <c r="B54" s="114"/>
      <c r="C54" s="114"/>
      <c r="D54" s="114"/>
      <c r="E54" s="114"/>
      <c r="F54" s="114"/>
      <c r="H54" s="93"/>
    </row>
    <row r="55" spans="1:6" s="49" customFormat="1" ht="19.5" customHeight="1" thickBot="1">
      <c r="A55" s="179" t="s">
        <v>41</v>
      </c>
      <c r="B55" s="179"/>
      <c r="C55" s="179"/>
      <c r="D55" s="179"/>
      <c r="E55" s="179"/>
      <c r="F55" s="179"/>
    </row>
    <row r="56" spans="1:8" s="49" customFormat="1" ht="20.25" customHeight="1" thickTop="1">
      <c r="A56" s="150" t="s">
        <v>43</v>
      </c>
      <c r="B56" s="150"/>
      <c r="C56" s="78"/>
      <c r="D56" s="78"/>
      <c r="E56" s="169" t="s">
        <v>37</v>
      </c>
      <c r="F56" s="176" t="s">
        <v>48</v>
      </c>
      <c r="G56" s="154" t="s">
        <v>28</v>
      </c>
      <c r="H56" s="155"/>
    </row>
    <row r="57" spans="1:8" s="49" customFormat="1" ht="24" customHeight="1">
      <c r="A57" s="152"/>
      <c r="B57" s="152"/>
      <c r="C57" s="79"/>
      <c r="D57" s="79"/>
      <c r="E57" s="170"/>
      <c r="F57" s="177"/>
      <c r="G57" s="103" t="s">
        <v>49</v>
      </c>
      <c r="H57" s="140" t="s">
        <v>52</v>
      </c>
    </row>
    <row r="58" spans="1:8" s="49" customFormat="1" ht="11.25" customHeight="1">
      <c r="A58" s="116"/>
      <c r="B58" s="104"/>
      <c r="C58" s="104"/>
      <c r="D58" s="104"/>
      <c r="E58" s="105" t="s">
        <v>17</v>
      </c>
      <c r="F58" s="106" t="s">
        <v>59</v>
      </c>
      <c r="G58" s="87" t="s">
        <v>1</v>
      </c>
      <c r="H58" s="87" t="s">
        <v>2</v>
      </c>
    </row>
    <row r="59" spans="2:8" s="49" customFormat="1" ht="15" customHeight="1">
      <c r="B59" s="173" t="s">
        <v>44</v>
      </c>
      <c r="C59" s="173"/>
      <c r="D59" s="117"/>
      <c r="E59" s="132">
        <v>99963</v>
      </c>
      <c r="F59" s="133">
        <v>23891030</v>
      </c>
      <c r="G59" s="133">
        <v>1066430203</v>
      </c>
      <c r="H59" s="138">
        <v>44637</v>
      </c>
    </row>
    <row r="60" spans="2:8" s="49" customFormat="1" ht="3.75" customHeight="1">
      <c r="B60" s="104"/>
      <c r="C60" s="104"/>
      <c r="D60" s="117"/>
      <c r="E60" s="135"/>
      <c r="F60" s="67"/>
      <c r="G60" s="67"/>
      <c r="H60" s="67"/>
    </row>
    <row r="61" spans="2:8" s="49" customFormat="1" ht="15" customHeight="1">
      <c r="B61" s="171" t="s">
        <v>35</v>
      </c>
      <c r="C61" s="171"/>
      <c r="D61" s="118"/>
      <c r="E61" s="135">
        <v>11446</v>
      </c>
      <c r="F61" s="67">
        <v>4967045</v>
      </c>
      <c r="G61" s="67">
        <v>314628374</v>
      </c>
      <c r="H61" s="67">
        <v>63343</v>
      </c>
    </row>
    <row r="62" spans="2:8" s="49" customFormat="1" ht="15" customHeight="1">
      <c r="B62" s="171" t="s">
        <v>50</v>
      </c>
      <c r="C62" s="171"/>
      <c r="D62" s="68"/>
      <c r="E62" s="136">
        <v>47264</v>
      </c>
      <c r="F62" s="67">
        <v>10008239</v>
      </c>
      <c r="G62" s="67">
        <v>511515352</v>
      </c>
      <c r="H62" s="67">
        <v>51109</v>
      </c>
    </row>
    <row r="63" spans="2:8" s="49" customFormat="1" ht="15" customHeight="1">
      <c r="B63" s="171" t="s">
        <v>36</v>
      </c>
      <c r="C63" s="171"/>
      <c r="D63" s="68"/>
      <c r="E63" s="136">
        <v>758</v>
      </c>
      <c r="F63" s="67">
        <v>623055</v>
      </c>
      <c r="G63" s="67">
        <v>52127003</v>
      </c>
      <c r="H63" s="67">
        <v>83664</v>
      </c>
    </row>
    <row r="64" spans="2:8" s="49" customFormat="1" ht="15" customHeight="1">
      <c r="B64" s="171" t="s">
        <v>51</v>
      </c>
      <c r="C64" s="171"/>
      <c r="D64" s="68"/>
      <c r="E64" s="137">
        <v>17108</v>
      </c>
      <c r="F64" s="67">
        <v>6651335</v>
      </c>
      <c r="G64" s="67">
        <v>150971183</v>
      </c>
      <c r="H64" s="67">
        <v>22698</v>
      </c>
    </row>
    <row r="65" spans="2:8" s="49" customFormat="1" ht="15" customHeight="1">
      <c r="B65" s="171" t="s">
        <v>18</v>
      </c>
      <c r="C65" s="171"/>
      <c r="D65" s="68"/>
      <c r="E65" s="135">
        <v>23387</v>
      </c>
      <c r="F65" s="68">
        <v>1641356</v>
      </c>
      <c r="G65" s="67">
        <v>37188291</v>
      </c>
      <c r="H65" s="67">
        <v>22657</v>
      </c>
    </row>
    <row r="66" spans="2:8" s="49" customFormat="1" ht="4.5" customHeight="1">
      <c r="B66" s="104"/>
      <c r="C66" s="62"/>
      <c r="D66" s="65"/>
      <c r="E66" s="99"/>
      <c r="F66" s="66"/>
      <c r="G66" s="66"/>
      <c r="H66" s="66"/>
    </row>
    <row r="67" spans="1:8" s="49" customFormat="1" ht="15" customHeight="1">
      <c r="A67" s="112" t="s">
        <v>83</v>
      </c>
      <c r="B67" s="112"/>
      <c r="C67" s="113"/>
      <c r="D67" s="113"/>
      <c r="E67" s="114"/>
      <c r="F67" s="114"/>
      <c r="G67" s="115"/>
      <c r="H67" s="93" t="s">
        <v>69</v>
      </c>
    </row>
    <row r="68" spans="1:7" s="49" customFormat="1" ht="15" customHeight="1">
      <c r="A68" s="113" t="s">
        <v>5</v>
      </c>
      <c r="B68" s="113"/>
      <c r="C68" s="113"/>
      <c r="D68" s="114"/>
      <c r="E68" s="114"/>
      <c r="F68" s="114"/>
      <c r="G68" s="115"/>
    </row>
    <row r="69" spans="1:8" s="49" customFormat="1" ht="15" customHeight="1">
      <c r="A69" s="114" t="s">
        <v>42</v>
      </c>
      <c r="B69" s="114"/>
      <c r="C69" s="114"/>
      <c r="D69" s="114"/>
      <c r="E69" s="114"/>
      <c r="F69" s="114"/>
      <c r="G69" s="115"/>
      <c r="H69" s="94"/>
    </row>
    <row r="70" s="49" customFormat="1" ht="15" customHeight="1"/>
    <row r="71" s="49" customFormat="1" ht="15" customHeight="1"/>
    <row r="72" s="49" customFormat="1" ht="15" customHeight="1"/>
  </sheetData>
  <sheetProtection/>
  <mergeCells count="31">
    <mergeCell ref="B46:C46"/>
    <mergeCell ref="B45:C45"/>
    <mergeCell ref="G56:H56"/>
    <mergeCell ref="A55:F55"/>
    <mergeCell ref="E56:E57"/>
    <mergeCell ref="F56:F57"/>
    <mergeCell ref="B41:C41"/>
    <mergeCell ref="B42:C42"/>
    <mergeCell ref="B43:C43"/>
    <mergeCell ref="B44:C44"/>
    <mergeCell ref="A7:C8"/>
    <mergeCell ref="A32:C33"/>
    <mergeCell ref="B35:C35"/>
    <mergeCell ref="B37:C37"/>
    <mergeCell ref="B38:C38"/>
    <mergeCell ref="B39:C39"/>
    <mergeCell ref="B40:C40"/>
    <mergeCell ref="G7:H7"/>
    <mergeCell ref="E7:E8"/>
    <mergeCell ref="F7:F8"/>
    <mergeCell ref="E32:E33"/>
    <mergeCell ref="F32:F33"/>
    <mergeCell ref="G32:H32"/>
    <mergeCell ref="B65:C65"/>
    <mergeCell ref="B47:C47"/>
    <mergeCell ref="B59:C59"/>
    <mergeCell ref="B61:C61"/>
    <mergeCell ref="B62:C62"/>
    <mergeCell ref="B63:C63"/>
    <mergeCell ref="B64:C64"/>
    <mergeCell ref="A56:B5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rowBreaks count="1" manualBreakCount="1">
    <brk id="25" max="7" man="1"/>
  </rowBreaks>
  <ignoredErrors>
    <ignoredError sqref="B12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2011-08-15T07:03:53Z</cp:lastPrinted>
  <dcterms:created xsi:type="dcterms:W3CDTF">1999-02-24T06:46:57Z</dcterms:created>
  <dcterms:modified xsi:type="dcterms:W3CDTF">2011-11-16T01:02:08Z</dcterms:modified>
  <cp:category/>
  <cp:version/>
  <cp:contentType/>
  <cp:contentStatus/>
</cp:coreProperties>
</file>