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８４" sheetId="1" r:id="rId1"/>
  </sheets>
  <definedNames>
    <definedName name="_xlnm.Print_Area" localSheetId="0">'表８４'!$A$1:$O$53</definedName>
  </definedNames>
  <calcPr fullCalcOnLoad="1"/>
</workbook>
</file>

<file path=xl/sharedStrings.xml><?xml version="1.0" encoding="utf-8"?>
<sst xmlns="http://schemas.openxmlformats.org/spreadsheetml/2006/main" count="85" uniqueCount="42">
  <si>
    <t>有効求職者数</t>
  </si>
  <si>
    <t>新規求職者数</t>
  </si>
  <si>
    <t>有効求人数</t>
  </si>
  <si>
    <t>新規求人数</t>
  </si>
  <si>
    <t>求　　　　　　職</t>
  </si>
  <si>
    <t>充　足　数</t>
  </si>
  <si>
    <t>人</t>
  </si>
  <si>
    <t>件</t>
  </si>
  <si>
    <t>倍</t>
  </si>
  <si>
    <t>資料  静岡公共職業安定所／清水公共職業安定所</t>
  </si>
  <si>
    <t>年　　　　度</t>
  </si>
  <si>
    <t>紹 介 件 数</t>
  </si>
  <si>
    <t>就 職 件 数</t>
  </si>
  <si>
    <t>％</t>
  </si>
  <si>
    <t>静岡地区</t>
  </si>
  <si>
    <t>清水地区</t>
  </si>
  <si>
    <t>うち他県からの
充            足</t>
  </si>
  <si>
    <t xml:space="preserve">            9</t>
  </si>
  <si>
    <t xml:space="preserve">            5</t>
  </si>
  <si>
    <t xml:space="preserve">            6</t>
  </si>
  <si>
    <t xml:space="preserve">            7</t>
  </si>
  <si>
    <t xml:space="preserve">            8</t>
  </si>
  <si>
    <t xml:space="preserve">           10</t>
  </si>
  <si>
    <t xml:space="preserve">           11</t>
  </si>
  <si>
    <t xml:space="preserve">           12</t>
  </si>
  <si>
    <t xml:space="preserve">            2</t>
  </si>
  <si>
    <t xml:space="preserve">            3</t>
  </si>
  <si>
    <t>有効求人倍率</t>
  </si>
  <si>
    <t>労働及び社会福祉</t>
  </si>
  <si>
    <t>総　　数</t>
  </si>
  <si>
    <t>新規就職率</t>
  </si>
  <si>
    <t>新規充足率</t>
  </si>
  <si>
    <t>求</t>
  </si>
  <si>
    <t>足</t>
  </si>
  <si>
    <t>充</t>
  </si>
  <si>
    <t>人</t>
  </si>
  <si>
    <t>注  1）清水地区には旧富士川町を含む。</t>
  </si>
  <si>
    <t>平成18年度</t>
  </si>
  <si>
    <t>平成22年  4月</t>
  </si>
  <si>
    <t>　　 2）平成21年度以前はパートを除く、平成22年度はパートを含む数値である。</t>
  </si>
  <si>
    <t>平成23年  1月</t>
  </si>
  <si>
    <t>84  一般職業紹介状況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</si>
</sst>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38" fontId="7" fillId="0" borderId="0" xfId="49" applyFont="1" applyAlignment="1">
      <alignment vertical="center"/>
    </xf>
    <xf numFmtId="38" fontId="6" fillId="0" borderId="0" xfId="49" applyFont="1" applyAlignment="1">
      <alignment horizontal="center" vertical="center"/>
    </xf>
    <xf numFmtId="38" fontId="5" fillId="0" borderId="0" xfId="49" applyFont="1" applyAlignment="1">
      <alignment vertical="center"/>
    </xf>
    <xf numFmtId="40" fontId="5" fillId="0" borderId="0" xfId="49" applyNumberFormat="1" applyFont="1" applyFill="1" applyAlignment="1">
      <alignment vertical="center"/>
    </xf>
    <xf numFmtId="40" fontId="5" fillId="0" borderId="0" xfId="49" applyNumberFormat="1" applyFont="1" applyAlignment="1">
      <alignment vertical="center"/>
    </xf>
    <xf numFmtId="38" fontId="7" fillId="0" borderId="10" xfId="49" applyFont="1" applyBorder="1" applyAlignment="1">
      <alignment horizontal="center" vertical="center"/>
    </xf>
    <xf numFmtId="38" fontId="7" fillId="0" borderId="11" xfId="49" applyFont="1" applyBorder="1" applyAlignment="1">
      <alignment horizontal="center" vertical="center"/>
    </xf>
    <xf numFmtId="38" fontId="8" fillId="0" borderId="12" xfId="49" applyFont="1" applyBorder="1" applyAlignment="1">
      <alignment horizontal="right" vertical="center"/>
    </xf>
    <xf numFmtId="40" fontId="8" fillId="0" borderId="12" xfId="49" applyNumberFormat="1" applyFont="1" applyFill="1" applyBorder="1" applyAlignment="1">
      <alignment horizontal="right" vertical="center"/>
    </xf>
    <xf numFmtId="40" fontId="8" fillId="0" borderId="12" xfId="49" applyNumberFormat="1" applyFont="1" applyBorder="1" applyAlignment="1">
      <alignment horizontal="right" vertical="center"/>
    </xf>
    <xf numFmtId="40" fontId="7" fillId="0" borderId="0" xfId="49" applyNumberFormat="1" applyFont="1" applyFill="1" applyAlignment="1">
      <alignment vertical="center"/>
    </xf>
    <xf numFmtId="40" fontId="7" fillId="0" borderId="0" xfId="49" applyNumberFormat="1" applyFont="1" applyAlignment="1">
      <alignment vertical="center"/>
    </xf>
    <xf numFmtId="40" fontId="5" fillId="0" borderId="0" xfId="49" applyNumberFormat="1" applyFont="1" applyFill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40" fontId="5" fillId="0" borderId="13" xfId="49" applyNumberFormat="1" applyFont="1" applyFill="1" applyBorder="1" applyAlignment="1">
      <alignment vertical="center"/>
    </xf>
    <xf numFmtId="40" fontId="5" fillId="0" borderId="13" xfId="49" applyNumberFormat="1" applyFont="1" applyBorder="1" applyAlignment="1">
      <alignment vertical="center"/>
    </xf>
    <xf numFmtId="38" fontId="7" fillId="0" borderId="0" xfId="49" applyFont="1" applyAlignment="1">
      <alignment horizontal="center" vertical="center"/>
    </xf>
    <xf numFmtId="40" fontId="7" fillId="0" borderId="0" xfId="49" applyNumberFormat="1" applyFont="1" applyAlignment="1">
      <alignment horizontal="right" vertical="center"/>
    </xf>
    <xf numFmtId="38" fontId="5" fillId="0" borderId="0" xfId="49" applyFont="1" applyAlignment="1">
      <alignment horizontal="center" vertical="center"/>
    </xf>
    <xf numFmtId="38" fontId="9" fillId="0" borderId="10" xfId="49" applyFont="1" applyBorder="1" applyAlignment="1">
      <alignment horizontal="center" vertical="center" wrapText="1"/>
    </xf>
    <xf numFmtId="38" fontId="7" fillId="0" borderId="14" xfId="49" applyFont="1" applyBorder="1" applyAlignment="1">
      <alignment horizontal="center" vertical="center"/>
    </xf>
    <xf numFmtId="38" fontId="7" fillId="0" borderId="15" xfId="49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6" xfId="49" applyFont="1" applyBorder="1" applyAlignment="1">
      <alignment horizontal="center" vertical="center"/>
    </xf>
    <xf numFmtId="38" fontId="7" fillId="0" borderId="15" xfId="49" applyFont="1" applyBorder="1" applyAlignment="1">
      <alignment horizontal="center"/>
    </xf>
    <xf numFmtId="38" fontId="7" fillId="0" borderId="15" xfId="49" applyFont="1" applyBorder="1" applyAlignment="1">
      <alignment horizontal="center" vertical="top"/>
    </xf>
    <xf numFmtId="196" fontId="7" fillId="0" borderId="0" xfId="49" applyNumberFormat="1" applyFont="1" applyAlignment="1">
      <alignment/>
    </xf>
    <xf numFmtId="196" fontId="7" fillId="0" borderId="0" xfId="49" applyNumberFormat="1" applyFont="1" applyAlignment="1">
      <alignment vertical="top"/>
    </xf>
    <xf numFmtId="196" fontId="7" fillId="0" borderId="0" xfId="49" applyNumberFormat="1" applyFont="1" applyAlignment="1">
      <alignment vertical="center"/>
    </xf>
    <xf numFmtId="196" fontId="7" fillId="0" borderId="0" xfId="49" applyNumberFormat="1" applyFont="1" applyBorder="1" applyAlignment="1">
      <alignment vertical="center"/>
    </xf>
    <xf numFmtId="195" fontId="7" fillId="0" borderId="0" xfId="49" applyNumberFormat="1" applyFont="1" applyFill="1" applyBorder="1" applyAlignment="1">
      <alignment/>
    </xf>
    <xf numFmtId="195" fontId="7" fillId="0" borderId="0" xfId="49" applyNumberFormat="1" applyFont="1" applyFill="1" applyBorder="1" applyAlignment="1">
      <alignment vertical="top"/>
    </xf>
    <xf numFmtId="195" fontId="7" fillId="0" borderId="0" xfId="49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198" fontId="7" fillId="0" borderId="0" xfId="49" applyNumberFormat="1" applyFont="1" applyBorder="1" applyAlignment="1">
      <alignment/>
    </xf>
    <xf numFmtId="198" fontId="7" fillId="0" borderId="0" xfId="49" applyNumberFormat="1" applyFont="1" applyBorder="1" applyAlignment="1">
      <alignment vertical="center"/>
    </xf>
    <xf numFmtId="198" fontId="7" fillId="0" borderId="0" xfId="49" applyNumberFormat="1" applyFont="1" applyBorder="1" applyAlignment="1">
      <alignment vertical="top"/>
    </xf>
    <xf numFmtId="189" fontId="5" fillId="0" borderId="13" xfId="49" applyNumberFormat="1" applyFont="1" applyBorder="1" applyAlignment="1">
      <alignment vertical="center"/>
    </xf>
    <xf numFmtId="38" fontId="7" fillId="0" borderId="17" xfId="49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198" fontId="7" fillId="0" borderId="0" xfId="49" applyNumberFormat="1" applyFont="1" applyFill="1" applyBorder="1" applyAlignment="1">
      <alignment/>
    </xf>
    <xf numFmtId="38" fontId="0" fillId="0" borderId="0" xfId="49" applyFont="1" applyFill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5" xfId="49" applyFont="1" applyFill="1" applyBorder="1" applyAlignment="1">
      <alignment horizontal="center" vertical="center"/>
    </xf>
    <xf numFmtId="196" fontId="5" fillId="0" borderId="0" xfId="49" applyNumberFormat="1" applyFont="1" applyFill="1" applyBorder="1" applyAlignment="1">
      <alignment vertical="center"/>
    </xf>
    <xf numFmtId="189" fontId="5" fillId="0" borderId="0" xfId="49" applyNumberFormat="1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7" fillId="0" borderId="0" xfId="49" applyFont="1" applyFill="1" applyAlignment="1">
      <alignment/>
    </xf>
    <xf numFmtId="38" fontId="5" fillId="0" borderId="0" xfId="49" applyFont="1" applyFill="1" applyAlignment="1">
      <alignment/>
    </xf>
    <xf numFmtId="38" fontId="7" fillId="0" borderId="0" xfId="49" applyFont="1" applyFill="1" applyAlignment="1">
      <alignment vertical="top"/>
    </xf>
    <xf numFmtId="38" fontId="5" fillId="0" borderId="0" xfId="49" applyFont="1" applyFill="1" applyAlignment="1">
      <alignment vertical="top"/>
    </xf>
    <xf numFmtId="38" fontId="7" fillId="0" borderId="0" xfId="49" applyFont="1" applyFill="1" applyAlignment="1">
      <alignment vertical="center"/>
    </xf>
    <xf numFmtId="198" fontId="7" fillId="0" borderId="0" xfId="49" applyNumberFormat="1" applyFont="1" applyFill="1" applyBorder="1" applyAlignment="1">
      <alignment vertical="top"/>
    </xf>
    <xf numFmtId="38" fontId="4" fillId="0" borderId="15" xfId="49" applyFont="1" applyFill="1" applyBorder="1" applyAlignment="1">
      <alignment horizontal="center"/>
    </xf>
    <xf numFmtId="38" fontId="4" fillId="0" borderId="15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top"/>
    </xf>
    <xf numFmtId="38" fontId="7" fillId="0" borderId="15" xfId="49" applyFont="1" applyFill="1" applyBorder="1" applyAlignment="1">
      <alignment horizontal="center"/>
    </xf>
    <xf numFmtId="38" fontId="7" fillId="0" borderId="15" xfId="49" applyFont="1" applyFill="1" applyBorder="1" applyAlignment="1">
      <alignment horizontal="center" vertical="top"/>
    </xf>
    <xf numFmtId="196" fontId="7" fillId="0" borderId="0" xfId="49" applyNumberFormat="1" applyFont="1" applyFill="1" applyAlignment="1">
      <alignment vertical="top"/>
    </xf>
    <xf numFmtId="196" fontId="7" fillId="0" borderId="0" xfId="49" applyNumberFormat="1" applyFont="1" applyFill="1" applyAlignment="1">
      <alignment/>
    </xf>
    <xf numFmtId="198" fontId="7" fillId="0" borderId="0" xfId="49" applyNumberFormat="1" applyFont="1" applyFill="1" applyBorder="1" applyAlignment="1">
      <alignment vertical="center"/>
    </xf>
    <xf numFmtId="195" fontId="4" fillId="0" borderId="0" xfId="49" applyNumberFormat="1" applyFont="1" applyFill="1" applyBorder="1" applyAlignment="1">
      <alignment/>
    </xf>
    <xf numFmtId="198" fontId="4" fillId="0" borderId="0" xfId="49" applyNumberFormat="1" applyFont="1" applyFill="1" applyBorder="1" applyAlignment="1">
      <alignment/>
    </xf>
    <xf numFmtId="196" fontId="4" fillId="0" borderId="0" xfId="49" applyNumberFormat="1" applyFont="1" applyFill="1" applyBorder="1" applyAlignment="1">
      <alignment/>
    </xf>
    <xf numFmtId="196" fontId="7" fillId="0" borderId="0" xfId="49" applyNumberFormat="1" applyFont="1" applyFill="1" applyBorder="1" applyAlignment="1">
      <alignment/>
    </xf>
    <xf numFmtId="38" fontId="7" fillId="0" borderId="0" xfId="49" applyFont="1" applyFill="1" applyBorder="1" applyAlignment="1">
      <alignment/>
    </xf>
    <xf numFmtId="196" fontId="4" fillId="0" borderId="0" xfId="49" applyNumberFormat="1" applyFont="1" applyFill="1" applyBorder="1" applyAlignment="1">
      <alignment vertical="top"/>
    </xf>
    <xf numFmtId="196" fontId="7" fillId="0" borderId="0" xfId="49" applyNumberFormat="1" applyFont="1" applyFill="1" applyBorder="1" applyAlignment="1">
      <alignment vertical="top"/>
    </xf>
    <xf numFmtId="38" fontId="7" fillId="0" borderId="0" xfId="49" applyFont="1" applyFill="1" applyBorder="1" applyAlignment="1">
      <alignment vertical="top"/>
    </xf>
    <xf numFmtId="195" fontId="4" fillId="0" borderId="0" xfId="49" applyNumberFormat="1" applyFont="1" applyFill="1" applyBorder="1" applyAlignment="1">
      <alignment vertical="top"/>
    </xf>
    <xf numFmtId="198" fontId="4" fillId="0" borderId="0" xfId="49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center" vertical="center"/>
    </xf>
    <xf numFmtId="38" fontId="7" fillId="0" borderId="19" xfId="49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0" xfId="49" applyFont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10" fillId="0" borderId="0" xfId="49" applyFont="1" applyAlignment="1">
      <alignment vertical="top"/>
    </xf>
    <xf numFmtId="38" fontId="5" fillId="0" borderId="12" xfId="49" applyFont="1" applyBorder="1" applyAlignment="1">
      <alignment horizontal="center" vertical="center"/>
    </xf>
    <xf numFmtId="38" fontId="7" fillId="0" borderId="0" xfId="49" applyFont="1" applyBorder="1" applyAlignment="1">
      <alignment horizontal="distributed"/>
    </xf>
    <xf numFmtId="38" fontId="7" fillId="0" borderId="0" xfId="49" applyFont="1" applyBorder="1" applyAlignment="1">
      <alignment horizontal="distributed" vertical="center"/>
    </xf>
    <xf numFmtId="38" fontId="7" fillId="0" borderId="0" xfId="49" applyFont="1" applyBorder="1" applyAlignment="1">
      <alignment horizontal="distributed" vertical="top"/>
    </xf>
    <xf numFmtId="38" fontId="7" fillId="0" borderId="0" xfId="49" applyFont="1" applyFill="1" applyBorder="1" applyAlignment="1">
      <alignment horizontal="distributed" vertical="top"/>
    </xf>
    <xf numFmtId="38" fontId="7" fillId="0" borderId="0" xfId="49" applyFont="1" applyFill="1" applyBorder="1" applyAlignment="1">
      <alignment horizontal="distributed"/>
    </xf>
    <xf numFmtId="38" fontId="7" fillId="0" borderId="0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/>
    </xf>
    <xf numFmtId="38" fontId="4" fillId="0" borderId="0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top"/>
    </xf>
    <xf numFmtId="49" fontId="7" fillId="0" borderId="0" xfId="0" applyNumberFormat="1" applyFont="1" applyFill="1" applyBorder="1" applyAlignment="1">
      <alignment horizontal="center" vertical="center"/>
    </xf>
    <xf numFmtId="38" fontId="7" fillId="0" borderId="20" xfId="49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0" xfId="49" applyFont="1" applyBorder="1" applyAlignment="1">
      <alignment horizontal="center" vertical="center"/>
    </xf>
    <xf numFmtId="38" fontId="7" fillId="0" borderId="21" xfId="49" applyFont="1" applyBorder="1" applyAlignment="1">
      <alignment horizontal="center" vertical="center"/>
    </xf>
    <xf numFmtId="38" fontId="7" fillId="0" borderId="22" xfId="49" applyFont="1" applyBorder="1" applyAlignment="1">
      <alignment horizontal="center" vertical="center"/>
    </xf>
    <xf numFmtId="40" fontId="7" fillId="0" borderId="23" xfId="49" applyNumberFormat="1" applyFont="1" applyFill="1" applyBorder="1" applyAlignment="1">
      <alignment horizontal="center" vertical="center"/>
    </xf>
    <xf numFmtId="40" fontId="7" fillId="0" borderId="24" xfId="49" applyNumberFormat="1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7" fillId="0" borderId="0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40" fontId="7" fillId="0" borderId="23" xfId="49" applyNumberFormat="1" applyFont="1" applyBorder="1" applyAlignment="1">
      <alignment horizontal="center" vertical="center"/>
    </xf>
    <xf numFmtId="40" fontId="7" fillId="0" borderId="24" xfId="49" applyNumberFormat="1" applyFont="1" applyBorder="1" applyAlignment="1">
      <alignment horizontal="center" vertical="center"/>
    </xf>
    <xf numFmtId="38" fontId="7" fillId="0" borderId="17" xfId="49" applyFont="1" applyBorder="1" applyAlignment="1">
      <alignment horizontal="center" vertical="center"/>
    </xf>
    <xf numFmtId="38" fontId="7" fillId="0" borderId="23" xfId="49" applyFont="1" applyBorder="1" applyAlignment="1">
      <alignment horizontal="center" vertical="center"/>
    </xf>
    <xf numFmtId="38" fontId="7" fillId="0" borderId="24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25390625" style="4" customWidth="1"/>
    <col min="2" max="2" width="0.875" style="4" customWidth="1"/>
    <col min="3" max="3" width="8.75390625" style="21" customWidth="1"/>
    <col min="4" max="4" width="0.875" style="21" customWidth="1"/>
    <col min="5" max="12" width="13.625" style="4" customWidth="1"/>
    <col min="13" max="13" width="13.625" style="5" customWidth="1"/>
    <col min="14" max="15" width="13.625" style="6" customWidth="1"/>
    <col min="16" max="16" width="14.875" style="4" customWidth="1"/>
    <col min="17" max="16384" width="9.00390625" style="4" customWidth="1"/>
  </cols>
  <sheetData>
    <row r="1" spans="1:15" ht="15" customHeight="1">
      <c r="A1" s="36" t="s">
        <v>28</v>
      </c>
      <c r="B1" s="36"/>
      <c r="O1" s="1" t="s">
        <v>28</v>
      </c>
    </row>
    <row r="2" spans="1:17" ht="15" customHeight="1">
      <c r="A2" s="36"/>
      <c r="B2" s="36"/>
      <c r="Q2" s="1"/>
    </row>
    <row r="3" spans="9:13" ht="15" customHeight="1">
      <c r="I3" s="43"/>
      <c r="J3" s="43"/>
      <c r="K3" s="43"/>
      <c r="L3" s="43"/>
      <c r="M3" s="14"/>
    </row>
    <row r="4" spans="9:13" ht="15" customHeight="1">
      <c r="I4" s="43"/>
      <c r="J4" s="104"/>
      <c r="K4" s="105"/>
      <c r="L4" s="105"/>
      <c r="M4" s="14"/>
    </row>
    <row r="5" spans="9:13" ht="15" customHeight="1">
      <c r="I5" s="43"/>
      <c r="J5" s="43"/>
      <c r="K5" s="43"/>
      <c r="L5" s="43"/>
      <c r="M5" s="14"/>
    </row>
    <row r="6" spans="1:4" ht="18.75" customHeight="1" thickBot="1">
      <c r="A6" s="82" t="s">
        <v>41</v>
      </c>
      <c r="B6" s="82"/>
      <c r="C6" s="3"/>
      <c r="D6" s="3"/>
    </row>
    <row r="7" spans="1:15" ht="17.25" customHeight="1" thickTop="1">
      <c r="A7" s="94" t="s">
        <v>10</v>
      </c>
      <c r="B7" s="94"/>
      <c r="C7" s="94"/>
      <c r="D7" s="76"/>
      <c r="E7" s="108" t="s">
        <v>4</v>
      </c>
      <c r="F7" s="108"/>
      <c r="G7" s="109" t="s">
        <v>11</v>
      </c>
      <c r="H7" s="99" t="s">
        <v>12</v>
      </c>
      <c r="I7" s="41" t="s">
        <v>32</v>
      </c>
      <c r="J7" s="41" t="s">
        <v>35</v>
      </c>
      <c r="K7" s="41" t="s">
        <v>34</v>
      </c>
      <c r="L7" s="42" t="s">
        <v>33</v>
      </c>
      <c r="M7" s="101" t="s">
        <v>27</v>
      </c>
      <c r="N7" s="106" t="s">
        <v>30</v>
      </c>
      <c r="O7" s="106" t="s">
        <v>31</v>
      </c>
    </row>
    <row r="8" spans="1:15" ht="22.5" customHeight="1">
      <c r="A8" s="95"/>
      <c r="B8" s="95"/>
      <c r="C8" s="95"/>
      <c r="D8" s="23"/>
      <c r="E8" s="77" t="s">
        <v>0</v>
      </c>
      <c r="F8" s="7" t="s">
        <v>1</v>
      </c>
      <c r="G8" s="110"/>
      <c r="H8" s="100"/>
      <c r="I8" s="7" t="s">
        <v>2</v>
      </c>
      <c r="J8" s="7" t="s">
        <v>3</v>
      </c>
      <c r="K8" s="8" t="s">
        <v>5</v>
      </c>
      <c r="L8" s="22" t="s">
        <v>16</v>
      </c>
      <c r="M8" s="102"/>
      <c r="N8" s="107"/>
      <c r="O8" s="107"/>
    </row>
    <row r="9" spans="1:15" ht="11.25" customHeight="1">
      <c r="A9" s="25"/>
      <c r="B9" s="25"/>
      <c r="C9" s="83"/>
      <c r="D9" s="26"/>
      <c r="E9" s="9" t="s">
        <v>6</v>
      </c>
      <c r="F9" s="9" t="s">
        <v>6</v>
      </c>
      <c r="G9" s="9" t="s">
        <v>7</v>
      </c>
      <c r="H9" s="9" t="s">
        <v>7</v>
      </c>
      <c r="I9" s="9" t="s">
        <v>6</v>
      </c>
      <c r="J9" s="9" t="s">
        <v>6</v>
      </c>
      <c r="K9" s="9" t="s">
        <v>6</v>
      </c>
      <c r="L9" s="9" t="s">
        <v>6</v>
      </c>
      <c r="M9" s="10" t="s">
        <v>8</v>
      </c>
      <c r="N9" s="11"/>
      <c r="O9" s="11" t="s">
        <v>13</v>
      </c>
    </row>
    <row r="10" spans="1:15" ht="18.75" customHeight="1">
      <c r="A10" s="98" t="s">
        <v>37</v>
      </c>
      <c r="B10" s="80"/>
      <c r="C10" s="84" t="s">
        <v>29</v>
      </c>
      <c r="D10" s="27"/>
      <c r="E10" s="29">
        <v>102842</v>
      </c>
      <c r="F10" s="29">
        <v>25835</v>
      </c>
      <c r="G10" s="29">
        <v>35882</v>
      </c>
      <c r="H10" s="29">
        <v>7593</v>
      </c>
      <c r="I10" s="29">
        <v>142708</v>
      </c>
      <c r="J10" s="29">
        <v>53510</v>
      </c>
      <c r="K10" s="29">
        <v>8365</v>
      </c>
      <c r="L10" s="29">
        <v>345</v>
      </c>
      <c r="M10" s="33">
        <v>1.387643180801618</v>
      </c>
      <c r="N10" s="37">
        <v>29.4</v>
      </c>
      <c r="O10" s="37">
        <v>15.6</v>
      </c>
    </row>
    <row r="11" spans="1:15" ht="16.5" customHeight="1">
      <c r="A11" s="98"/>
      <c r="B11" s="80"/>
      <c r="C11" s="85" t="s">
        <v>14</v>
      </c>
      <c r="D11" s="24"/>
      <c r="E11" s="31">
        <v>69264</v>
      </c>
      <c r="F11" s="31">
        <v>17547</v>
      </c>
      <c r="G11" s="31">
        <v>24940</v>
      </c>
      <c r="H11" s="31">
        <v>5080</v>
      </c>
      <c r="I11" s="32">
        <v>111044</v>
      </c>
      <c r="J11" s="31">
        <v>41498</v>
      </c>
      <c r="K11" s="31">
        <v>5722</v>
      </c>
      <c r="L11" s="31">
        <v>245</v>
      </c>
      <c r="M11" s="35">
        <v>1.6031993531993531</v>
      </c>
      <c r="N11" s="38">
        <v>29</v>
      </c>
      <c r="O11" s="38">
        <v>13.8</v>
      </c>
    </row>
    <row r="12" spans="1:15" ht="18.75" customHeight="1">
      <c r="A12" s="98"/>
      <c r="B12" s="80"/>
      <c r="C12" s="86" t="s">
        <v>15</v>
      </c>
      <c r="D12" s="28"/>
      <c r="E12" s="30">
        <v>33578</v>
      </c>
      <c r="F12" s="30">
        <v>8288</v>
      </c>
      <c r="G12" s="30">
        <v>10942</v>
      </c>
      <c r="H12" s="30">
        <v>2513</v>
      </c>
      <c r="I12" s="30">
        <v>31664</v>
      </c>
      <c r="J12" s="30">
        <v>12012</v>
      </c>
      <c r="K12" s="30">
        <v>2643</v>
      </c>
      <c r="L12" s="30">
        <v>100</v>
      </c>
      <c r="M12" s="34">
        <v>0.9429983918041575</v>
      </c>
      <c r="N12" s="39">
        <v>30.3</v>
      </c>
      <c r="O12" s="39">
        <v>22</v>
      </c>
    </row>
    <row r="13" spans="1:15" ht="18.75" customHeight="1">
      <c r="A13" s="98">
        <v>19</v>
      </c>
      <c r="B13" s="80"/>
      <c r="C13" s="84" t="s">
        <v>29</v>
      </c>
      <c r="D13" s="27"/>
      <c r="E13" s="29">
        <v>98397</v>
      </c>
      <c r="F13" s="29">
        <v>25019</v>
      </c>
      <c r="G13" s="29">
        <v>37293</v>
      </c>
      <c r="H13" s="29">
        <v>7425</v>
      </c>
      <c r="I13" s="29">
        <v>105480</v>
      </c>
      <c r="J13" s="29">
        <v>38640</v>
      </c>
      <c r="K13" s="29">
        <v>7949</v>
      </c>
      <c r="L13" s="29">
        <v>320</v>
      </c>
      <c r="M13" s="33">
        <v>1.0719839019482302</v>
      </c>
      <c r="N13" s="37">
        <v>29.677445141692317</v>
      </c>
      <c r="O13" s="37">
        <v>20.571946169772257</v>
      </c>
    </row>
    <row r="14" spans="1:15" ht="16.5" customHeight="1">
      <c r="A14" s="98"/>
      <c r="B14" s="80"/>
      <c r="C14" s="85" t="s">
        <v>14</v>
      </c>
      <c r="D14" s="24"/>
      <c r="E14" s="29">
        <v>67395</v>
      </c>
      <c r="F14" s="29">
        <v>17598</v>
      </c>
      <c r="G14" s="29">
        <v>26210</v>
      </c>
      <c r="H14" s="29">
        <v>4932</v>
      </c>
      <c r="I14" s="29">
        <v>74842</v>
      </c>
      <c r="J14" s="29">
        <v>27743</v>
      </c>
      <c r="K14" s="29">
        <v>5374</v>
      </c>
      <c r="L14" s="29">
        <v>235</v>
      </c>
      <c r="M14" s="35">
        <v>1.110497811410342</v>
      </c>
      <c r="N14" s="38">
        <v>28</v>
      </c>
      <c r="O14" s="38">
        <v>19.4</v>
      </c>
    </row>
    <row r="15" spans="1:15" s="50" customFormat="1" ht="18.75" customHeight="1">
      <c r="A15" s="98"/>
      <c r="B15" s="80"/>
      <c r="C15" s="87" t="s">
        <v>15</v>
      </c>
      <c r="D15" s="61"/>
      <c r="E15" s="62">
        <v>31002</v>
      </c>
      <c r="F15" s="62">
        <v>7421</v>
      </c>
      <c r="G15" s="62">
        <v>11083</v>
      </c>
      <c r="H15" s="62">
        <v>2493</v>
      </c>
      <c r="I15" s="62">
        <v>30638</v>
      </c>
      <c r="J15" s="62">
        <v>10897</v>
      </c>
      <c r="K15" s="62">
        <v>2575</v>
      </c>
      <c r="L15" s="62">
        <v>85</v>
      </c>
      <c r="M15" s="34">
        <v>0.9882588220114832</v>
      </c>
      <c r="N15" s="56">
        <v>33.59</v>
      </c>
      <c r="O15" s="56">
        <v>23.63</v>
      </c>
    </row>
    <row r="16" spans="1:15" s="45" customFormat="1" ht="18.75" customHeight="1">
      <c r="A16" s="97">
        <v>20</v>
      </c>
      <c r="B16" s="79"/>
      <c r="C16" s="88" t="s">
        <v>29</v>
      </c>
      <c r="D16" s="60"/>
      <c r="E16" s="63">
        <v>105323</v>
      </c>
      <c r="F16" s="63">
        <v>26891</v>
      </c>
      <c r="G16" s="63">
        <v>42169</v>
      </c>
      <c r="H16" s="63">
        <v>6611</v>
      </c>
      <c r="I16" s="63">
        <v>93336</v>
      </c>
      <c r="J16" s="63">
        <v>33241</v>
      </c>
      <c r="K16" s="63">
        <v>7239</v>
      </c>
      <c r="L16" s="63">
        <v>314</v>
      </c>
      <c r="M16" s="33">
        <v>0.886188202007159</v>
      </c>
      <c r="N16" s="44">
        <v>24.584433453571826</v>
      </c>
      <c r="O16" s="44">
        <v>21.777323185223068</v>
      </c>
    </row>
    <row r="17" spans="1:15" s="45" customFormat="1" ht="16.5" customHeight="1">
      <c r="A17" s="97"/>
      <c r="B17" s="79"/>
      <c r="C17" s="89" t="s">
        <v>14</v>
      </c>
      <c r="D17" s="47"/>
      <c r="E17" s="63">
        <v>73051</v>
      </c>
      <c r="F17" s="63">
        <v>19062</v>
      </c>
      <c r="G17" s="63">
        <v>29428</v>
      </c>
      <c r="H17" s="63">
        <v>4491</v>
      </c>
      <c r="I17" s="63">
        <v>69093</v>
      </c>
      <c r="J17" s="63">
        <v>24664</v>
      </c>
      <c r="K17" s="63">
        <v>5104</v>
      </c>
      <c r="L17" s="63">
        <v>251</v>
      </c>
      <c r="M17" s="35">
        <v>0.9458186746245774</v>
      </c>
      <c r="N17" s="64">
        <v>23.6</v>
      </c>
      <c r="O17" s="64">
        <v>20.7</v>
      </c>
    </row>
    <row r="18" spans="1:15" s="45" customFormat="1" ht="18.75" customHeight="1">
      <c r="A18" s="97"/>
      <c r="B18" s="79"/>
      <c r="C18" s="87" t="s">
        <v>15</v>
      </c>
      <c r="D18" s="61"/>
      <c r="E18" s="62">
        <v>32272</v>
      </c>
      <c r="F18" s="62">
        <v>7829</v>
      </c>
      <c r="G18" s="62">
        <v>12741</v>
      </c>
      <c r="H18" s="62">
        <v>2120</v>
      </c>
      <c r="I18" s="62">
        <v>24243</v>
      </c>
      <c r="J18" s="62">
        <v>8577</v>
      </c>
      <c r="K18" s="62">
        <v>2135</v>
      </c>
      <c r="L18" s="62">
        <v>63</v>
      </c>
      <c r="M18" s="34">
        <v>0.751208477937531</v>
      </c>
      <c r="N18" s="56">
        <v>27.1</v>
      </c>
      <c r="O18" s="56">
        <v>24.9</v>
      </c>
    </row>
    <row r="19" spans="1:15" s="50" customFormat="1" ht="18.75" customHeight="1">
      <c r="A19" s="97">
        <v>21</v>
      </c>
      <c r="B19" s="79"/>
      <c r="C19" s="88" t="s">
        <v>29</v>
      </c>
      <c r="D19" s="60"/>
      <c r="E19" s="63">
        <v>127617</v>
      </c>
      <c r="F19" s="63">
        <v>28842</v>
      </c>
      <c r="G19" s="63">
        <v>52568</v>
      </c>
      <c r="H19" s="63">
        <v>6414</v>
      </c>
      <c r="I19" s="63">
        <v>57173</v>
      </c>
      <c r="J19" s="63">
        <v>22089</v>
      </c>
      <c r="K19" s="63">
        <v>7102</v>
      </c>
      <c r="L19" s="63">
        <v>358</v>
      </c>
      <c r="M19" s="33">
        <v>0.44800457619282696</v>
      </c>
      <c r="N19" s="44">
        <v>22.23840232993551</v>
      </c>
      <c r="O19" s="44">
        <v>32.151749739689436</v>
      </c>
    </row>
    <row r="20" spans="1:15" s="50" customFormat="1" ht="16.5" customHeight="1">
      <c r="A20" s="97"/>
      <c r="B20" s="79"/>
      <c r="C20" s="89" t="s">
        <v>14</v>
      </c>
      <c r="D20" s="47"/>
      <c r="E20" s="63">
        <v>85895</v>
      </c>
      <c r="F20" s="63">
        <v>20230</v>
      </c>
      <c r="G20" s="63">
        <v>35641</v>
      </c>
      <c r="H20" s="63">
        <v>4202</v>
      </c>
      <c r="I20" s="63">
        <v>41500</v>
      </c>
      <c r="J20" s="63">
        <v>16126</v>
      </c>
      <c r="K20" s="63">
        <v>5044</v>
      </c>
      <c r="L20" s="63">
        <v>273</v>
      </c>
      <c r="M20" s="35">
        <v>0.48314802957098785</v>
      </c>
      <c r="N20" s="64">
        <v>20.771131982204647</v>
      </c>
      <c r="O20" s="64">
        <v>31.27868039191368</v>
      </c>
    </row>
    <row r="21" spans="1:15" s="50" customFormat="1" ht="18.75" customHeight="1">
      <c r="A21" s="97"/>
      <c r="B21" s="79"/>
      <c r="C21" s="87" t="s">
        <v>15</v>
      </c>
      <c r="D21" s="61"/>
      <c r="E21" s="62">
        <v>41722</v>
      </c>
      <c r="F21" s="62">
        <v>8612</v>
      </c>
      <c r="G21" s="62">
        <v>16927</v>
      </c>
      <c r="H21" s="62">
        <v>2212</v>
      </c>
      <c r="I21" s="62">
        <v>15673</v>
      </c>
      <c r="J21" s="62">
        <v>5963</v>
      </c>
      <c r="K21" s="62">
        <v>2058</v>
      </c>
      <c r="L21" s="62">
        <v>85</v>
      </c>
      <c r="M21" s="34">
        <v>0.3756531326398543</v>
      </c>
      <c r="N21" s="56">
        <v>25.685090571295866</v>
      </c>
      <c r="O21" s="56">
        <v>34.512829112862654</v>
      </c>
    </row>
    <row r="22" spans="1:15" s="45" customFormat="1" ht="18.75" customHeight="1">
      <c r="A22" s="103">
        <v>22</v>
      </c>
      <c r="B22" s="81"/>
      <c r="C22" s="90" t="s">
        <v>29</v>
      </c>
      <c r="D22" s="57"/>
      <c r="E22" s="67">
        <f aca="true" t="shared" si="0" ref="E22:L22">SUM(E23:E24)</f>
        <v>160906</v>
      </c>
      <c r="F22" s="67">
        <f t="shared" si="0"/>
        <v>38576</v>
      </c>
      <c r="G22" s="67">
        <f t="shared" si="0"/>
        <v>68526</v>
      </c>
      <c r="H22" s="67">
        <f t="shared" si="0"/>
        <v>10988</v>
      </c>
      <c r="I22" s="67">
        <f t="shared" si="0"/>
        <v>107862</v>
      </c>
      <c r="J22" s="67">
        <f t="shared" si="0"/>
        <v>42394</v>
      </c>
      <c r="K22" s="67">
        <f t="shared" si="0"/>
        <v>12898</v>
      </c>
      <c r="L22" s="67">
        <f t="shared" si="0"/>
        <v>410</v>
      </c>
      <c r="M22" s="65">
        <f>SUM(I22)/E22</f>
        <v>0.6703416901793594</v>
      </c>
      <c r="N22" s="66">
        <f>H22/F22*100</f>
        <v>28.484031522189962</v>
      </c>
      <c r="O22" s="66">
        <f>K22/J22*100</f>
        <v>30.424116620276454</v>
      </c>
    </row>
    <row r="23" spans="1:15" s="45" customFormat="1" ht="18.75" customHeight="1">
      <c r="A23" s="103"/>
      <c r="B23" s="81"/>
      <c r="C23" s="91" t="s">
        <v>14</v>
      </c>
      <c r="D23" s="58"/>
      <c r="E23" s="67">
        <v>109911</v>
      </c>
      <c r="F23" s="67">
        <v>26916</v>
      </c>
      <c r="G23" s="67">
        <v>47637</v>
      </c>
      <c r="H23" s="67">
        <v>7443</v>
      </c>
      <c r="I23" s="67">
        <v>80575</v>
      </c>
      <c r="J23" s="67">
        <v>31734</v>
      </c>
      <c r="K23" s="67">
        <v>9631</v>
      </c>
      <c r="L23" s="67">
        <v>305</v>
      </c>
      <c r="M23" s="65">
        <f>SUM(I23)/E23</f>
        <v>0.7330931389942772</v>
      </c>
      <c r="N23" s="66">
        <f>H23/F23*100</f>
        <v>27.652697280427997</v>
      </c>
      <c r="O23" s="66">
        <f>K23/J23*100</f>
        <v>30.349152328732586</v>
      </c>
    </row>
    <row r="24" spans="1:15" s="45" customFormat="1" ht="18.75" customHeight="1">
      <c r="A24" s="103"/>
      <c r="B24" s="81"/>
      <c r="C24" s="92" t="s">
        <v>15</v>
      </c>
      <c r="D24" s="59"/>
      <c r="E24" s="70">
        <v>50995</v>
      </c>
      <c r="F24" s="70">
        <v>11660</v>
      </c>
      <c r="G24" s="70">
        <v>20889</v>
      </c>
      <c r="H24" s="70">
        <v>3545</v>
      </c>
      <c r="I24" s="70">
        <v>27287</v>
      </c>
      <c r="J24" s="70">
        <v>10660</v>
      </c>
      <c r="K24" s="70">
        <v>3267</v>
      </c>
      <c r="L24" s="70">
        <v>105</v>
      </c>
      <c r="M24" s="73">
        <f>SUM(I24)/E24</f>
        <v>0.5350916756544759</v>
      </c>
      <c r="N24" s="74">
        <f>H24/F24*100</f>
        <v>30.403087478559176</v>
      </c>
      <c r="O24" s="74">
        <f>K24/J24*100</f>
        <v>30.647279549718576</v>
      </c>
    </row>
    <row r="25" spans="1:15" s="50" customFormat="1" ht="6" customHeight="1">
      <c r="A25" s="46"/>
      <c r="B25" s="46"/>
      <c r="C25" s="89"/>
      <c r="D25" s="47"/>
      <c r="E25" s="48"/>
      <c r="F25" s="48"/>
      <c r="G25" s="48"/>
      <c r="H25" s="48"/>
      <c r="I25" s="48"/>
      <c r="J25" s="48"/>
      <c r="K25" s="48"/>
      <c r="L25" s="48"/>
      <c r="M25" s="14"/>
      <c r="N25" s="49"/>
      <c r="O25" s="49"/>
    </row>
    <row r="26" spans="1:23" s="50" customFormat="1" ht="18" customHeight="1">
      <c r="A26" s="96" t="s">
        <v>38</v>
      </c>
      <c r="B26" s="78"/>
      <c r="C26" s="88" t="s">
        <v>14</v>
      </c>
      <c r="D26" s="60"/>
      <c r="E26" s="68">
        <v>10486</v>
      </c>
      <c r="F26" s="68">
        <v>3160</v>
      </c>
      <c r="G26" s="68">
        <v>4424</v>
      </c>
      <c r="H26" s="68">
        <v>702</v>
      </c>
      <c r="I26" s="68">
        <v>6567</v>
      </c>
      <c r="J26" s="68">
        <v>2037</v>
      </c>
      <c r="K26" s="68">
        <v>1115</v>
      </c>
      <c r="L26" s="68">
        <v>24</v>
      </c>
      <c r="M26" s="33">
        <f>SUM(I26)/E26</f>
        <v>0.6262635895479687</v>
      </c>
      <c r="N26" s="44">
        <f>H26/F26*100</f>
        <v>22.21518987341772</v>
      </c>
      <c r="O26" s="44">
        <f>K26/J26*100</f>
        <v>54.737358861070206</v>
      </c>
      <c r="P26" s="51"/>
      <c r="Q26" s="52"/>
      <c r="R26" s="52"/>
      <c r="S26" s="52"/>
      <c r="T26" s="52"/>
      <c r="U26" s="52"/>
      <c r="V26" s="52"/>
      <c r="W26" s="52"/>
    </row>
    <row r="27" spans="1:23" s="50" customFormat="1" ht="16.5" customHeight="1">
      <c r="A27" s="96"/>
      <c r="B27" s="78"/>
      <c r="C27" s="87" t="s">
        <v>15</v>
      </c>
      <c r="D27" s="61"/>
      <c r="E27" s="71">
        <v>4729</v>
      </c>
      <c r="F27" s="71">
        <v>1290</v>
      </c>
      <c r="G27" s="71">
        <v>2071</v>
      </c>
      <c r="H27" s="71">
        <v>340</v>
      </c>
      <c r="I27" s="71">
        <v>2074</v>
      </c>
      <c r="J27" s="71">
        <v>819</v>
      </c>
      <c r="K27" s="71">
        <v>303</v>
      </c>
      <c r="L27" s="72">
        <v>10</v>
      </c>
      <c r="M27" s="34">
        <f aca="true" t="shared" si="1" ref="M27:M49">SUM(I27)/E27</f>
        <v>0.4385705223091563</v>
      </c>
      <c r="N27" s="56">
        <f aca="true" t="shared" si="2" ref="N27:N49">H27/F27*100</f>
        <v>26.356589147286826</v>
      </c>
      <c r="O27" s="56">
        <f aca="true" t="shared" si="3" ref="O27:O49">K27/J27*100</f>
        <v>36.996336996337</v>
      </c>
      <c r="P27" s="53"/>
      <c r="Q27" s="54"/>
      <c r="R27" s="54"/>
      <c r="S27" s="54"/>
      <c r="T27" s="54"/>
      <c r="U27" s="54"/>
      <c r="V27" s="54"/>
      <c r="W27" s="54"/>
    </row>
    <row r="28" spans="1:16" s="50" customFormat="1" ht="18" customHeight="1">
      <c r="A28" s="93" t="s">
        <v>18</v>
      </c>
      <c r="B28" s="75"/>
      <c r="C28" s="88" t="s">
        <v>14</v>
      </c>
      <c r="D28" s="60"/>
      <c r="E28" s="68">
        <v>10089</v>
      </c>
      <c r="F28" s="68">
        <v>2223</v>
      </c>
      <c r="G28" s="68">
        <v>4132</v>
      </c>
      <c r="H28" s="68">
        <v>557</v>
      </c>
      <c r="I28" s="68">
        <v>5921</v>
      </c>
      <c r="J28" s="68">
        <v>2160</v>
      </c>
      <c r="K28" s="68">
        <v>697</v>
      </c>
      <c r="L28" s="69">
        <v>20</v>
      </c>
      <c r="M28" s="33">
        <f t="shared" si="1"/>
        <v>0.5868767965110516</v>
      </c>
      <c r="N28" s="44">
        <f t="shared" si="2"/>
        <v>25.056230319388213</v>
      </c>
      <c r="O28" s="44">
        <f t="shared" si="3"/>
        <v>32.26851851851852</v>
      </c>
      <c r="P28" s="55"/>
    </row>
    <row r="29" spans="1:16" s="50" customFormat="1" ht="16.5" customHeight="1">
      <c r="A29" s="93"/>
      <c r="B29" s="75"/>
      <c r="C29" s="87" t="s">
        <v>15</v>
      </c>
      <c r="D29" s="61"/>
      <c r="E29" s="71">
        <v>4579</v>
      </c>
      <c r="F29" s="71">
        <v>987</v>
      </c>
      <c r="G29" s="71">
        <v>1945</v>
      </c>
      <c r="H29" s="71">
        <v>286</v>
      </c>
      <c r="I29" s="71">
        <v>1987</v>
      </c>
      <c r="J29" s="71">
        <v>763</v>
      </c>
      <c r="K29" s="71">
        <v>273</v>
      </c>
      <c r="L29" s="72">
        <v>10</v>
      </c>
      <c r="M29" s="34">
        <f t="shared" si="1"/>
        <v>0.4339375409478052</v>
      </c>
      <c r="N29" s="56">
        <f t="shared" si="2"/>
        <v>28.976697061803446</v>
      </c>
      <c r="O29" s="56">
        <f t="shared" si="3"/>
        <v>35.77981651376147</v>
      </c>
      <c r="P29" s="55"/>
    </row>
    <row r="30" spans="1:16" s="50" customFormat="1" ht="18" customHeight="1">
      <c r="A30" s="93" t="s">
        <v>19</v>
      </c>
      <c r="B30" s="75"/>
      <c r="C30" s="88" t="s">
        <v>14</v>
      </c>
      <c r="D30" s="60"/>
      <c r="E30" s="68">
        <v>9818</v>
      </c>
      <c r="F30" s="68">
        <v>2264</v>
      </c>
      <c r="G30" s="68">
        <v>4396</v>
      </c>
      <c r="H30" s="68">
        <v>630</v>
      </c>
      <c r="I30" s="68">
        <v>6178</v>
      </c>
      <c r="J30" s="68">
        <v>2908</v>
      </c>
      <c r="K30" s="68">
        <v>797</v>
      </c>
      <c r="L30" s="69">
        <v>30</v>
      </c>
      <c r="M30" s="33">
        <f t="shared" si="1"/>
        <v>0.6292523935628438</v>
      </c>
      <c r="N30" s="44">
        <f t="shared" si="2"/>
        <v>27.82685512367491</v>
      </c>
      <c r="O30" s="44">
        <f t="shared" si="3"/>
        <v>27.407152682255848</v>
      </c>
      <c r="P30" s="55"/>
    </row>
    <row r="31" spans="1:16" s="50" customFormat="1" ht="16.5" customHeight="1">
      <c r="A31" s="93"/>
      <c r="B31" s="75"/>
      <c r="C31" s="87" t="s">
        <v>15</v>
      </c>
      <c r="D31" s="61"/>
      <c r="E31" s="71">
        <v>4589</v>
      </c>
      <c r="F31" s="71">
        <v>1024</v>
      </c>
      <c r="G31" s="71">
        <v>1932</v>
      </c>
      <c r="H31" s="71">
        <v>301</v>
      </c>
      <c r="I31" s="71">
        <v>2019</v>
      </c>
      <c r="J31" s="71">
        <v>814</v>
      </c>
      <c r="K31" s="71">
        <v>292</v>
      </c>
      <c r="L31" s="72">
        <v>17</v>
      </c>
      <c r="M31" s="34">
        <f t="shared" si="1"/>
        <v>0.4399651340161255</v>
      </c>
      <c r="N31" s="56">
        <f t="shared" si="2"/>
        <v>29.39453125</v>
      </c>
      <c r="O31" s="56">
        <f t="shared" si="3"/>
        <v>35.872235872235876</v>
      </c>
      <c r="P31" s="55"/>
    </row>
    <row r="32" spans="1:16" s="50" customFormat="1" ht="18" customHeight="1">
      <c r="A32" s="93" t="s">
        <v>20</v>
      </c>
      <c r="B32" s="75"/>
      <c r="C32" s="88" t="s">
        <v>14</v>
      </c>
      <c r="D32" s="60"/>
      <c r="E32" s="68">
        <v>9346</v>
      </c>
      <c r="F32" s="68">
        <v>1968</v>
      </c>
      <c r="G32" s="68">
        <v>3706</v>
      </c>
      <c r="H32" s="68">
        <v>642</v>
      </c>
      <c r="I32" s="68">
        <v>5904</v>
      </c>
      <c r="J32" s="68">
        <v>2137</v>
      </c>
      <c r="K32" s="68">
        <v>791</v>
      </c>
      <c r="L32" s="69">
        <v>32</v>
      </c>
      <c r="M32" s="33">
        <f t="shared" si="1"/>
        <v>0.6317141022897497</v>
      </c>
      <c r="N32" s="44">
        <f t="shared" si="2"/>
        <v>32.6219512195122</v>
      </c>
      <c r="O32" s="44">
        <f t="shared" si="3"/>
        <v>37.0145063172672</v>
      </c>
      <c r="P32" s="55"/>
    </row>
    <row r="33" spans="1:16" s="50" customFormat="1" ht="16.5" customHeight="1">
      <c r="A33" s="93"/>
      <c r="B33" s="75"/>
      <c r="C33" s="87" t="s">
        <v>15</v>
      </c>
      <c r="D33" s="61"/>
      <c r="E33" s="71">
        <v>4393</v>
      </c>
      <c r="F33" s="71">
        <v>931</v>
      </c>
      <c r="G33" s="71">
        <v>1834</v>
      </c>
      <c r="H33" s="71">
        <v>300</v>
      </c>
      <c r="I33" s="71">
        <v>1985</v>
      </c>
      <c r="J33" s="71">
        <v>765</v>
      </c>
      <c r="K33" s="71">
        <v>249</v>
      </c>
      <c r="L33" s="72">
        <v>7</v>
      </c>
      <c r="M33" s="34">
        <f t="shared" si="1"/>
        <v>0.45185522422035057</v>
      </c>
      <c r="N33" s="56">
        <f t="shared" si="2"/>
        <v>32.2234156820623</v>
      </c>
      <c r="O33" s="56">
        <f t="shared" si="3"/>
        <v>32.549019607843135</v>
      </c>
      <c r="P33" s="55"/>
    </row>
    <row r="34" spans="1:16" s="50" customFormat="1" ht="18" customHeight="1">
      <c r="A34" s="93" t="s">
        <v>21</v>
      </c>
      <c r="B34" s="75"/>
      <c r="C34" s="88" t="s">
        <v>14</v>
      </c>
      <c r="D34" s="60"/>
      <c r="E34" s="68">
        <v>9256</v>
      </c>
      <c r="F34" s="68">
        <v>2239</v>
      </c>
      <c r="G34" s="68">
        <v>3844</v>
      </c>
      <c r="H34" s="68">
        <v>591</v>
      </c>
      <c r="I34" s="68">
        <v>6273</v>
      </c>
      <c r="J34" s="68">
        <v>2319</v>
      </c>
      <c r="K34" s="68">
        <v>753</v>
      </c>
      <c r="L34" s="69">
        <v>30</v>
      </c>
      <c r="M34" s="33">
        <f t="shared" si="1"/>
        <v>0.6777225583405359</v>
      </c>
      <c r="N34" s="44">
        <f t="shared" si="2"/>
        <v>26.39571237159446</v>
      </c>
      <c r="O34" s="44">
        <f t="shared" si="3"/>
        <v>32.470892626131956</v>
      </c>
      <c r="P34" s="55"/>
    </row>
    <row r="35" spans="1:16" s="50" customFormat="1" ht="16.5" customHeight="1">
      <c r="A35" s="93"/>
      <c r="B35" s="75"/>
      <c r="C35" s="87" t="s">
        <v>15</v>
      </c>
      <c r="D35" s="61"/>
      <c r="E35" s="71">
        <v>4377</v>
      </c>
      <c r="F35" s="71">
        <v>948</v>
      </c>
      <c r="G35" s="71">
        <v>1722</v>
      </c>
      <c r="H35" s="71">
        <v>293</v>
      </c>
      <c r="I35" s="71">
        <v>2172</v>
      </c>
      <c r="J35" s="71">
        <v>986</v>
      </c>
      <c r="K35" s="71">
        <v>275</v>
      </c>
      <c r="L35" s="72">
        <v>10</v>
      </c>
      <c r="M35" s="34">
        <f t="shared" si="1"/>
        <v>0.4962302947224126</v>
      </c>
      <c r="N35" s="56">
        <f t="shared" si="2"/>
        <v>30.90717299578059</v>
      </c>
      <c r="O35" s="56">
        <f t="shared" si="3"/>
        <v>27.89046653144016</v>
      </c>
      <c r="P35" s="55"/>
    </row>
    <row r="36" spans="1:16" s="50" customFormat="1" ht="18" customHeight="1">
      <c r="A36" s="93" t="s">
        <v>17</v>
      </c>
      <c r="B36" s="75"/>
      <c r="C36" s="88" t="s">
        <v>14</v>
      </c>
      <c r="D36" s="60"/>
      <c r="E36" s="68">
        <v>9222</v>
      </c>
      <c r="F36" s="68">
        <v>2363</v>
      </c>
      <c r="G36" s="68">
        <v>4233</v>
      </c>
      <c r="H36" s="68">
        <v>678</v>
      </c>
      <c r="I36" s="68">
        <v>6650</v>
      </c>
      <c r="J36" s="68">
        <v>3129</v>
      </c>
      <c r="K36" s="68">
        <v>861</v>
      </c>
      <c r="L36" s="69">
        <v>30</v>
      </c>
      <c r="M36" s="33">
        <f t="shared" si="1"/>
        <v>0.7211017132942963</v>
      </c>
      <c r="N36" s="44">
        <f t="shared" si="2"/>
        <v>28.692340245450698</v>
      </c>
      <c r="O36" s="44">
        <f t="shared" si="3"/>
        <v>27.516778523489933</v>
      </c>
      <c r="P36" s="55"/>
    </row>
    <row r="37" spans="1:16" s="50" customFormat="1" ht="16.5" customHeight="1">
      <c r="A37" s="93"/>
      <c r="B37" s="75"/>
      <c r="C37" s="87" t="s">
        <v>15</v>
      </c>
      <c r="D37" s="61"/>
      <c r="E37" s="71">
        <v>4324</v>
      </c>
      <c r="F37" s="71">
        <v>961</v>
      </c>
      <c r="G37" s="71">
        <v>1837</v>
      </c>
      <c r="H37" s="71">
        <v>326</v>
      </c>
      <c r="I37" s="71">
        <v>2305</v>
      </c>
      <c r="J37" s="71">
        <v>944</v>
      </c>
      <c r="K37" s="71">
        <v>282</v>
      </c>
      <c r="L37" s="72">
        <v>9</v>
      </c>
      <c r="M37" s="34">
        <f t="shared" si="1"/>
        <v>0.5330712303422757</v>
      </c>
      <c r="N37" s="56">
        <f t="shared" si="2"/>
        <v>33.92299687825182</v>
      </c>
      <c r="O37" s="56">
        <f t="shared" si="3"/>
        <v>29.8728813559322</v>
      </c>
      <c r="P37" s="55"/>
    </row>
    <row r="38" spans="1:16" s="50" customFormat="1" ht="18" customHeight="1">
      <c r="A38" s="93" t="s">
        <v>22</v>
      </c>
      <c r="B38" s="75"/>
      <c r="C38" s="88" t="s">
        <v>14</v>
      </c>
      <c r="D38" s="60"/>
      <c r="E38" s="68">
        <v>9106</v>
      </c>
      <c r="F38" s="68">
        <v>2106</v>
      </c>
      <c r="G38" s="68">
        <v>3684</v>
      </c>
      <c r="H38" s="68">
        <v>662</v>
      </c>
      <c r="I38" s="68">
        <v>6521</v>
      </c>
      <c r="J38" s="68">
        <v>2384</v>
      </c>
      <c r="K38" s="68">
        <v>785</v>
      </c>
      <c r="L38" s="69">
        <v>21</v>
      </c>
      <c r="M38" s="33">
        <f t="shared" si="1"/>
        <v>0.7161212387436855</v>
      </c>
      <c r="N38" s="44">
        <f t="shared" si="2"/>
        <v>31.433998100664766</v>
      </c>
      <c r="O38" s="44">
        <f t="shared" si="3"/>
        <v>32.927852348993284</v>
      </c>
      <c r="P38" s="55"/>
    </row>
    <row r="39" spans="1:16" s="50" customFormat="1" ht="16.5" customHeight="1">
      <c r="A39" s="93"/>
      <c r="B39" s="75"/>
      <c r="C39" s="87" t="s">
        <v>15</v>
      </c>
      <c r="D39" s="61"/>
      <c r="E39" s="71">
        <v>4225</v>
      </c>
      <c r="F39" s="71">
        <v>938</v>
      </c>
      <c r="G39" s="71">
        <v>1655</v>
      </c>
      <c r="H39" s="71">
        <v>306</v>
      </c>
      <c r="I39" s="71">
        <v>2457</v>
      </c>
      <c r="J39" s="71">
        <v>935</v>
      </c>
      <c r="K39" s="71">
        <v>270</v>
      </c>
      <c r="L39" s="72">
        <v>6</v>
      </c>
      <c r="M39" s="34">
        <f t="shared" si="1"/>
        <v>0.5815384615384616</v>
      </c>
      <c r="N39" s="56">
        <f t="shared" si="2"/>
        <v>32.6226012793177</v>
      </c>
      <c r="O39" s="56">
        <f t="shared" si="3"/>
        <v>28.87700534759358</v>
      </c>
      <c r="P39" s="55"/>
    </row>
    <row r="40" spans="1:16" s="50" customFormat="1" ht="18" customHeight="1">
      <c r="A40" s="93" t="s">
        <v>23</v>
      </c>
      <c r="B40" s="75"/>
      <c r="C40" s="88" t="s">
        <v>14</v>
      </c>
      <c r="D40" s="60"/>
      <c r="E40" s="68">
        <v>8667</v>
      </c>
      <c r="F40" s="68">
        <v>1879</v>
      </c>
      <c r="G40" s="68">
        <v>3246</v>
      </c>
      <c r="H40" s="68">
        <v>560</v>
      </c>
      <c r="I40" s="68">
        <v>6759</v>
      </c>
      <c r="J40" s="68">
        <v>2491</v>
      </c>
      <c r="K40" s="68">
        <v>709</v>
      </c>
      <c r="L40" s="69">
        <v>27</v>
      </c>
      <c r="M40" s="33">
        <f t="shared" si="1"/>
        <v>0.7798546209761164</v>
      </c>
      <c r="N40" s="44">
        <f t="shared" si="2"/>
        <v>29.803086748270356</v>
      </c>
      <c r="O40" s="44">
        <f t="shared" si="3"/>
        <v>28.462464873544764</v>
      </c>
      <c r="P40" s="55"/>
    </row>
    <row r="41" spans="1:16" s="50" customFormat="1" ht="16.5" customHeight="1">
      <c r="A41" s="93"/>
      <c r="B41" s="75"/>
      <c r="C41" s="87" t="s">
        <v>15</v>
      </c>
      <c r="D41" s="61"/>
      <c r="E41" s="71">
        <v>3999</v>
      </c>
      <c r="F41" s="71">
        <v>787</v>
      </c>
      <c r="G41" s="71">
        <v>1549</v>
      </c>
      <c r="H41" s="71">
        <v>312</v>
      </c>
      <c r="I41" s="71">
        <v>2569</v>
      </c>
      <c r="J41" s="71">
        <v>1047</v>
      </c>
      <c r="K41" s="71">
        <v>272</v>
      </c>
      <c r="L41" s="72">
        <v>8</v>
      </c>
      <c r="M41" s="34">
        <f t="shared" si="1"/>
        <v>0.6424106026506626</v>
      </c>
      <c r="N41" s="56">
        <f t="shared" si="2"/>
        <v>39.64421855146124</v>
      </c>
      <c r="O41" s="56">
        <f t="shared" si="3"/>
        <v>25.97898758357211</v>
      </c>
      <c r="P41" s="55"/>
    </row>
    <row r="42" spans="1:16" s="50" customFormat="1" ht="18" customHeight="1">
      <c r="A42" s="93" t="s">
        <v>24</v>
      </c>
      <c r="B42" s="75"/>
      <c r="C42" s="88" t="s">
        <v>14</v>
      </c>
      <c r="D42" s="60"/>
      <c r="E42" s="68">
        <v>7798</v>
      </c>
      <c r="F42" s="68">
        <v>1437</v>
      </c>
      <c r="G42" s="68">
        <v>2621</v>
      </c>
      <c r="H42" s="68">
        <v>476</v>
      </c>
      <c r="I42" s="68">
        <v>6761</v>
      </c>
      <c r="J42" s="68">
        <v>2734</v>
      </c>
      <c r="K42" s="68">
        <v>587</v>
      </c>
      <c r="L42" s="69">
        <v>13</v>
      </c>
      <c r="M42" s="33">
        <f t="shared" si="1"/>
        <v>0.867017183893306</v>
      </c>
      <c r="N42" s="44">
        <f t="shared" si="2"/>
        <v>33.12456506610995</v>
      </c>
      <c r="O42" s="44">
        <f t="shared" si="3"/>
        <v>21.47037307973665</v>
      </c>
      <c r="P42" s="55"/>
    </row>
    <row r="43" spans="1:16" s="50" customFormat="1" ht="16.5" customHeight="1">
      <c r="A43" s="93"/>
      <c r="B43" s="75"/>
      <c r="C43" s="87" t="s">
        <v>15</v>
      </c>
      <c r="D43" s="61"/>
      <c r="E43" s="71">
        <v>3706</v>
      </c>
      <c r="F43" s="71">
        <v>676</v>
      </c>
      <c r="G43" s="71">
        <v>1175</v>
      </c>
      <c r="H43" s="71">
        <v>265</v>
      </c>
      <c r="I43" s="71">
        <v>2390</v>
      </c>
      <c r="J43" s="71">
        <v>809</v>
      </c>
      <c r="K43" s="71">
        <v>258</v>
      </c>
      <c r="L43" s="72">
        <v>5</v>
      </c>
      <c r="M43" s="34">
        <f t="shared" si="1"/>
        <v>0.6449001618996222</v>
      </c>
      <c r="N43" s="56">
        <f t="shared" si="2"/>
        <v>39.201183431952664</v>
      </c>
      <c r="O43" s="56">
        <f t="shared" si="3"/>
        <v>31.89122373300371</v>
      </c>
      <c r="P43" s="55"/>
    </row>
    <row r="44" spans="1:16" s="50" customFormat="1" ht="18" customHeight="1">
      <c r="A44" s="96" t="s">
        <v>40</v>
      </c>
      <c r="B44" s="78"/>
      <c r="C44" s="88" t="s">
        <v>14</v>
      </c>
      <c r="D44" s="60"/>
      <c r="E44" s="68">
        <v>8059</v>
      </c>
      <c r="F44" s="68">
        <v>2327</v>
      </c>
      <c r="G44" s="68">
        <v>3625</v>
      </c>
      <c r="H44" s="68">
        <v>444</v>
      </c>
      <c r="I44" s="68">
        <v>6851</v>
      </c>
      <c r="J44" s="68">
        <v>2721</v>
      </c>
      <c r="K44" s="68">
        <v>531</v>
      </c>
      <c r="L44" s="69">
        <v>32</v>
      </c>
      <c r="M44" s="33">
        <f t="shared" si="1"/>
        <v>0.8501054721429457</v>
      </c>
      <c r="N44" s="44">
        <f t="shared" si="2"/>
        <v>19.08036097980232</v>
      </c>
      <c r="O44" s="44">
        <f t="shared" si="3"/>
        <v>19.514884233737597</v>
      </c>
      <c r="P44" s="55"/>
    </row>
    <row r="45" spans="1:16" s="50" customFormat="1" ht="16.5" customHeight="1">
      <c r="A45" s="96"/>
      <c r="B45" s="78"/>
      <c r="C45" s="87" t="s">
        <v>15</v>
      </c>
      <c r="D45" s="61"/>
      <c r="E45" s="71">
        <v>3764</v>
      </c>
      <c r="F45" s="71">
        <v>993</v>
      </c>
      <c r="G45" s="71">
        <v>1426</v>
      </c>
      <c r="H45" s="71">
        <v>218</v>
      </c>
      <c r="I45" s="71">
        <v>2391</v>
      </c>
      <c r="J45" s="71">
        <v>928</v>
      </c>
      <c r="K45" s="71">
        <v>226</v>
      </c>
      <c r="L45" s="72">
        <v>8</v>
      </c>
      <c r="M45" s="34">
        <f t="shared" si="1"/>
        <v>0.6352284803400637</v>
      </c>
      <c r="N45" s="56">
        <f t="shared" si="2"/>
        <v>21.953675730110774</v>
      </c>
      <c r="O45" s="56">
        <f t="shared" si="3"/>
        <v>24.353448275862068</v>
      </c>
      <c r="P45" s="55"/>
    </row>
    <row r="46" spans="1:16" s="50" customFormat="1" ht="18" customHeight="1">
      <c r="A46" s="93" t="s">
        <v>25</v>
      </c>
      <c r="B46" s="75"/>
      <c r="C46" s="88" t="s">
        <v>14</v>
      </c>
      <c r="D46" s="60"/>
      <c r="E46" s="68">
        <v>8690</v>
      </c>
      <c r="F46" s="68">
        <v>2470</v>
      </c>
      <c r="G46" s="68">
        <v>4764</v>
      </c>
      <c r="H46" s="68">
        <v>592</v>
      </c>
      <c r="I46" s="68">
        <v>7792</v>
      </c>
      <c r="J46" s="68">
        <v>3229</v>
      </c>
      <c r="K46" s="68">
        <v>688</v>
      </c>
      <c r="L46" s="69">
        <v>17</v>
      </c>
      <c r="M46" s="33">
        <f t="shared" si="1"/>
        <v>0.896662830840046</v>
      </c>
      <c r="N46" s="44">
        <f t="shared" si="2"/>
        <v>23.967611336032387</v>
      </c>
      <c r="O46" s="44">
        <f t="shared" si="3"/>
        <v>21.30690616289873</v>
      </c>
      <c r="P46" s="55"/>
    </row>
    <row r="47" spans="1:16" s="50" customFormat="1" ht="16.5" customHeight="1">
      <c r="A47" s="93"/>
      <c r="B47" s="75"/>
      <c r="C47" s="87" t="s">
        <v>15</v>
      </c>
      <c r="D47" s="61"/>
      <c r="E47" s="71">
        <v>4006</v>
      </c>
      <c r="F47" s="71">
        <v>1030</v>
      </c>
      <c r="G47" s="71">
        <v>1690</v>
      </c>
      <c r="H47" s="71">
        <v>244</v>
      </c>
      <c r="I47" s="71">
        <v>2515</v>
      </c>
      <c r="J47" s="71">
        <v>999</v>
      </c>
      <c r="K47" s="71">
        <v>269</v>
      </c>
      <c r="L47" s="72">
        <v>8</v>
      </c>
      <c r="M47" s="34">
        <f t="shared" si="1"/>
        <v>0.627808287568647</v>
      </c>
      <c r="N47" s="56">
        <f t="shared" si="2"/>
        <v>23.689320388349515</v>
      </c>
      <c r="O47" s="56">
        <f t="shared" si="3"/>
        <v>26.926926926926924</v>
      </c>
      <c r="P47" s="55"/>
    </row>
    <row r="48" spans="1:16" s="50" customFormat="1" ht="18" customHeight="1">
      <c r="A48" s="93" t="s">
        <v>26</v>
      </c>
      <c r="B48" s="75"/>
      <c r="C48" s="88" t="s">
        <v>14</v>
      </c>
      <c r="D48" s="60"/>
      <c r="E48" s="68">
        <v>9374</v>
      </c>
      <c r="F48" s="68">
        <v>2480</v>
      </c>
      <c r="G48" s="68">
        <v>4962</v>
      </c>
      <c r="H48" s="68">
        <v>909</v>
      </c>
      <c r="I48" s="68">
        <v>8398</v>
      </c>
      <c r="J48" s="68">
        <v>3485</v>
      </c>
      <c r="K48" s="68">
        <v>1317</v>
      </c>
      <c r="L48" s="69">
        <v>29</v>
      </c>
      <c r="M48" s="33">
        <f t="shared" si="1"/>
        <v>0.8958822274375934</v>
      </c>
      <c r="N48" s="44">
        <f t="shared" si="2"/>
        <v>36.65322580645161</v>
      </c>
      <c r="O48" s="44">
        <f t="shared" si="3"/>
        <v>37.79053084648494</v>
      </c>
      <c r="P48" s="55"/>
    </row>
    <row r="49" spans="1:15" s="50" customFormat="1" ht="16.5" customHeight="1">
      <c r="A49" s="93"/>
      <c r="B49" s="75"/>
      <c r="C49" s="87" t="s">
        <v>15</v>
      </c>
      <c r="D49" s="61"/>
      <c r="E49" s="71">
        <v>4304</v>
      </c>
      <c r="F49" s="71">
        <v>1095</v>
      </c>
      <c r="G49" s="71">
        <v>2053</v>
      </c>
      <c r="H49" s="71">
        <v>354</v>
      </c>
      <c r="I49" s="71">
        <v>2423</v>
      </c>
      <c r="J49" s="71">
        <v>851</v>
      </c>
      <c r="K49" s="71">
        <v>298</v>
      </c>
      <c r="L49" s="72">
        <v>7</v>
      </c>
      <c r="M49" s="34">
        <f t="shared" si="1"/>
        <v>0.5629646840148699</v>
      </c>
      <c r="N49" s="56">
        <f t="shared" si="2"/>
        <v>32.32876712328767</v>
      </c>
      <c r="O49" s="56">
        <f t="shared" si="3"/>
        <v>35.01762632197415</v>
      </c>
    </row>
    <row r="50" spans="1:15" ht="6.75" customHeight="1">
      <c r="A50" s="15"/>
      <c r="B50" s="15"/>
      <c r="C50" s="77"/>
      <c r="D50" s="23"/>
      <c r="E50" s="16"/>
      <c r="F50" s="16"/>
      <c r="G50" s="16"/>
      <c r="H50" s="16"/>
      <c r="I50" s="16"/>
      <c r="J50" s="16"/>
      <c r="K50" s="16"/>
      <c r="L50" s="16"/>
      <c r="M50" s="17"/>
      <c r="N50" s="40"/>
      <c r="O50" s="18"/>
    </row>
    <row r="51" spans="1:15" ht="15" customHeight="1">
      <c r="A51" s="2" t="s">
        <v>36</v>
      </c>
      <c r="B51" s="2"/>
      <c r="C51" s="19"/>
      <c r="D51" s="19"/>
      <c r="E51" s="2"/>
      <c r="F51" s="2"/>
      <c r="G51" s="2"/>
      <c r="H51" s="2"/>
      <c r="I51" s="2"/>
      <c r="J51" s="2"/>
      <c r="K51" s="2"/>
      <c r="L51" s="2"/>
      <c r="M51" s="12"/>
      <c r="N51" s="13"/>
      <c r="O51" s="20" t="s">
        <v>9</v>
      </c>
    </row>
    <row r="52" spans="1:9" ht="15.75" customHeight="1">
      <c r="A52" s="2" t="s">
        <v>39</v>
      </c>
      <c r="B52" s="2"/>
      <c r="C52" s="19"/>
      <c r="D52" s="19"/>
      <c r="E52" s="2"/>
      <c r="F52" s="2"/>
      <c r="G52" s="2"/>
      <c r="H52" s="2"/>
      <c r="I52" s="2"/>
    </row>
    <row r="53" ht="12" customHeight="1">
      <c r="M53" s="14"/>
    </row>
    <row r="54" ht="12" customHeight="1"/>
  </sheetData>
  <sheetProtection/>
  <mergeCells count="25">
    <mergeCell ref="J4:L4"/>
    <mergeCell ref="O7:O8"/>
    <mergeCell ref="N7:N8"/>
    <mergeCell ref="A48:A49"/>
    <mergeCell ref="A26:A27"/>
    <mergeCell ref="A28:A29"/>
    <mergeCell ref="A30:A31"/>
    <mergeCell ref="A32:A33"/>
    <mergeCell ref="E7:F7"/>
    <mergeCell ref="G7:G8"/>
    <mergeCell ref="H7:H8"/>
    <mergeCell ref="M7:M8"/>
    <mergeCell ref="A36:A37"/>
    <mergeCell ref="A22:A24"/>
    <mergeCell ref="A34:A35"/>
    <mergeCell ref="A13:A15"/>
    <mergeCell ref="A46:A47"/>
    <mergeCell ref="A7:C8"/>
    <mergeCell ref="A40:A41"/>
    <mergeCell ref="A42:A43"/>
    <mergeCell ref="A44:A45"/>
    <mergeCell ref="A16:A18"/>
    <mergeCell ref="A38:A39"/>
    <mergeCell ref="A19:A21"/>
    <mergeCell ref="A10:A1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5" r:id="rId1"/>
  <ignoredErrors>
    <ignoredError sqref="A28:A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Administrator</cp:lastModifiedBy>
  <cp:lastPrinted>2011-08-12T01:55:48Z</cp:lastPrinted>
  <dcterms:created xsi:type="dcterms:W3CDTF">2001-06-29T06:16:39Z</dcterms:created>
  <dcterms:modified xsi:type="dcterms:W3CDTF">2011-11-10T00:32:39Z</dcterms:modified>
  <cp:category/>
  <cp:version/>
  <cp:contentType/>
  <cp:contentStatus/>
</cp:coreProperties>
</file>