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３" sheetId="1" r:id="rId1"/>
  </sheets>
  <definedNames/>
  <calcPr fullCalcOnLoad="1"/>
</workbook>
</file>

<file path=xl/sharedStrings.xml><?xml version="1.0" encoding="utf-8"?>
<sst xmlns="http://schemas.openxmlformats.org/spreadsheetml/2006/main" count="156" uniqueCount="38">
  <si>
    <t>単位：件</t>
  </si>
  <si>
    <t>交通事故</t>
  </si>
  <si>
    <t>不動産取引</t>
  </si>
  <si>
    <t>年　　　度</t>
  </si>
  <si>
    <t>司法書士
・ 登 記</t>
  </si>
  <si>
    <t>弁 護 士
・ 法 律</t>
  </si>
  <si>
    <t>総　　数</t>
  </si>
  <si>
    <t>一　　般</t>
  </si>
  <si>
    <t>行　　政</t>
  </si>
  <si>
    <t>人　　権</t>
  </si>
  <si>
    <t>税　　務</t>
  </si>
  <si>
    <t>公 証 人</t>
  </si>
  <si>
    <t>土地家屋調査士
・ 表 示 登 記</t>
  </si>
  <si>
    <t>建　　築</t>
  </si>
  <si>
    <t>行政書士</t>
  </si>
  <si>
    <t>保 護 司</t>
  </si>
  <si>
    <t>-</t>
  </si>
  <si>
    <t>資料　消費生活センター</t>
  </si>
  <si>
    <t>駿河区</t>
  </si>
  <si>
    <t>清水区</t>
  </si>
  <si>
    <t>葵　区</t>
  </si>
  <si>
    <t>交通事故
弁護士</t>
  </si>
  <si>
    <t>労働及び社会福祉</t>
  </si>
  <si>
    <t>総　　数</t>
  </si>
  <si>
    <t>-</t>
  </si>
  <si>
    <t>交通事故後遺
障害認定相談</t>
  </si>
  <si>
    <t>注　1)平成20年度より葵区役所で「交通事故後遺障害認定申請相談」を開始した。</t>
  </si>
  <si>
    <t>　　 2)平成20年度の件数には旧由比町分（人権相談15件、行政相談6件、弁護士相談40件）を含む。</t>
  </si>
  <si>
    <t>93　市民相談受付処理状況</t>
  </si>
  <si>
    <t>平成17年度</t>
  </si>
  <si>
    <t>-</t>
  </si>
  <si>
    <t>清水区</t>
  </si>
  <si>
    <t>-</t>
  </si>
  <si>
    <t>マンション管理相談</t>
  </si>
  <si>
    <t>-</t>
  </si>
  <si>
    <t>　　 3)平成21年度より駿河区役所で「マンション管理相談」を開始した。</t>
  </si>
  <si>
    <t>　</t>
  </si>
  <si>
    <t>-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</si>
</sst>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38" fontId="4" fillId="0" borderId="0" xfId="49" applyFont="1" applyAlignment="1">
      <alignment vertical="center"/>
    </xf>
    <xf numFmtId="0" fontId="0" fillId="0" borderId="0" xfId="0" applyFont="1" applyAlignment="1">
      <alignment vertical="center"/>
    </xf>
    <xf numFmtId="38" fontId="4" fillId="0" borderId="0" xfId="49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8" fontId="8" fillId="0" borderId="0" xfId="49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38" fontId="4" fillId="0" borderId="0" xfId="49" applyFont="1" applyAlignment="1">
      <alignment vertical="top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/>
    </xf>
    <xf numFmtId="196" fontId="8" fillId="0" borderId="0" xfId="49" applyNumberFormat="1" applyFont="1" applyAlignment="1">
      <alignment vertical="top"/>
    </xf>
    <xf numFmtId="196" fontId="8" fillId="0" borderId="0" xfId="49" applyNumberFormat="1" applyFont="1" applyBorder="1" applyAlignment="1">
      <alignment/>
    </xf>
    <xf numFmtId="196" fontId="8" fillId="0" borderId="0" xfId="49" applyNumberFormat="1" applyFont="1" applyBorder="1" applyAlignment="1">
      <alignment vertical="top"/>
    </xf>
    <xf numFmtId="196" fontId="8" fillId="0" borderId="0" xfId="49" applyNumberFormat="1" applyFont="1" applyAlignment="1">
      <alignment vertical="center"/>
    </xf>
    <xf numFmtId="196" fontId="8" fillId="0" borderId="0" xfId="49" applyNumberFormat="1" applyFont="1" applyBorder="1" applyAlignment="1">
      <alignment vertical="center"/>
    </xf>
    <xf numFmtId="38" fontId="4" fillId="0" borderId="0" xfId="49" applyFont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196" fontId="8" fillId="0" borderId="0" xfId="0" applyNumberFormat="1" applyFont="1" applyBorder="1" applyAlignment="1">
      <alignment/>
    </xf>
    <xf numFmtId="196" fontId="8" fillId="0" borderId="0" xfId="0" applyNumberFormat="1" applyFont="1" applyBorder="1" applyAlignment="1">
      <alignment vertical="center"/>
    </xf>
    <xf numFmtId="196" fontId="8" fillId="0" borderId="0" xfId="49" applyNumberFormat="1" applyFont="1" applyAlignment="1">
      <alignment horizontal="right" vertical="center"/>
    </xf>
    <xf numFmtId="196" fontId="8" fillId="0" borderId="0" xfId="49" applyNumberFormat="1" applyFont="1" applyBorder="1" applyAlignment="1">
      <alignment horizontal="right" vertical="center"/>
    </xf>
    <xf numFmtId="196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49" applyFont="1" applyBorder="1" applyAlignment="1">
      <alignment/>
    </xf>
    <xf numFmtId="38" fontId="8" fillId="0" borderId="0" xfId="49" applyFont="1" applyAlignment="1">
      <alignment vertical="center"/>
    </xf>
    <xf numFmtId="38" fontId="8" fillId="0" borderId="0" xfId="49" applyFont="1" applyAlignment="1">
      <alignment horizontal="right" vertical="center"/>
    </xf>
    <xf numFmtId="38" fontId="8" fillId="0" borderId="0" xfId="49" applyFont="1" applyAlignment="1">
      <alignment vertical="top"/>
    </xf>
    <xf numFmtId="0" fontId="0" fillId="0" borderId="0" xfId="0" applyAlignment="1">
      <alignment vertical="center"/>
    </xf>
    <xf numFmtId="0" fontId="48" fillId="0" borderId="0" xfId="0" applyFont="1" applyBorder="1" applyAlignment="1">
      <alignment vertical="center"/>
    </xf>
    <xf numFmtId="3" fontId="4" fillId="0" borderId="16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 vertical="top"/>
    </xf>
    <xf numFmtId="3" fontId="4" fillId="0" borderId="1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38" fontId="4" fillId="0" borderId="0" xfId="49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0" xfId="49" applyFont="1" applyFill="1" applyAlignment="1">
      <alignment horizontal="right" vertical="top"/>
    </xf>
    <xf numFmtId="0" fontId="4" fillId="0" borderId="10" xfId="0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38" fontId="11" fillId="0" borderId="18" xfId="49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196" fontId="8" fillId="0" borderId="0" xfId="0" applyNumberFormat="1" applyFont="1" applyFill="1" applyBorder="1" applyAlignment="1">
      <alignment/>
    </xf>
    <xf numFmtId="196" fontId="8" fillId="0" borderId="0" xfId="0" applyNumberFormat="1" applyFont="1" applyFill="1" applyBorder="1" applyAlignment="1">
      <alignment horizontal="right"/>
    </xf>
    <xf numFmtId="196" fontId="8" fillId="0" borderId="0" xfId="49" applyNumberFormat="1" applyFont="1" applyFill="1" applyAlignment="1">
      <alignment/>
    </xf>
    <xf numFmtId="196" fontId="8" fillId="0" borderId="0" xfId="49" applyNumberFormat="1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196" fontId="8" fillId="0" borderId="0" xfId="49" applyNumberFormat="1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top"/>
    </xf>
    <xf numFmtId="196" fontId="8" fillId="0" borderId="0" xfId="49" applyNumberFormat="1" applyFont="1" applyFill="1" applyAlignment="1">
      <alignment vertical="top"/>
    </xf>
    <xf numFmtId="196" fontId="8" fillId="0" borderId="0" xfId="0" applyNumberFormat="1" applyFont="1" applyFill="1" applyBorder="1" applyAlignment="1">
      <alignment horizontal="right" vertical="top"/>
    </xf>
    <xf numFmtId="196" fontId="8" fillId="0" borderId="0" xfId="0" applyNumberFormat="1" applyFont="1" applyFill="1" applyBorder="1" applyAlignment="1">
      <alignment vertical="center"/>
    </xf>
    <xf numFmtId="196" fontId="8" fillId="0" borderId="0" xfId="0" applyNumberFormat="1" applyFont="1" applyFill="1" applyBorder="1" applyAlignment="1">
      <alignment horizontal="right" vertical="center"/>
    </xf>
    <xf numFmtId="38" fontId="8" fillId="0" borderId="0" xfId="49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8" fontId="8" fillId="0" borderId="0" xfId="49" applyFont="1" applyFill="1" applyAlignment="1">
      <alignment/>
    </xf>
    <xf numFmtId="38" fontId="8" fillId="0" borderId="0" xfId="49" applyFont="1" applyFill="1" applyAlignment="1">
      <alignment horizontal="right" vertical="center"/>
    </xf>
    <xf numFmtId="38" fontId="8" fillId="0" borderId="0" xfId="49" applyFont="1" applyFill="1" applyAlignment="1">
      <alignment vertical="center"/>
    </xf>
    <xf numFmtId="38" fontId="8" fillId="0" borderId="0" xfId="49" applyFont="1" applyFill="1" applyAlignment="1">
      <alignment vertical="top"/>
    </xf>
    <xf numFmtId="38" fontId="8" fillId="0" borderId="0" xfId="49" applyFont="1" applyFill="1" applyAlignment="1">
      <alignment horizontal="right" vertical="top"/>
    </xf>
    <xf numFmtId="196" fontId="4" fillId="0" borderId="0" xfId="49" applyNumberFormat="1" applyFont="1" applyFill="1" applyBorder="1" applyAlignment="1">
      <alignment vertical="center"/>
    </xf>
    <xf numFmtId="196" fontId="4" fillId="0" borderId="0" xfId="49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9" fontId="8" fillId="0" borderId="1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3" fontId="8" fillId="0" borderId="16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96" fontId="8" fillId="0" borderId="16" xfId="0" applyNumberFormat="1" applyFont="1" applyBorder="1" applyAlignment="1">
      <alignment horizontal="right"/>
    </xf>
    <xf numFmtId="196" fontId="8" fillId="0" borderId="0" xfId="0" applyNumberFormat="1" applyFont="1" applyBorder="1" applyAlignment="1">
      <alignment horizontal="right"/>
    </xf>
    <xf numFmtId="196" fontId="8" fillId="0" borderId="16" xfId="0" applyNumberFormat="1" applyFont="1" applyBorder="1" applyAlignment="1">
      <alignment horizontal="right" vertical="center"/>
    </xf>
    <xf numFmtId="196" fontId="8" fillId="0" borderId="0" xfId="0" applyNumberFormat="1" applyFont="1" applyBorder="1" applyAlignment="1">
      <alignment horizontal="right" vertical="center"/>
    </xf>
    <xf numFmtId="196" fontId="8" fillId="0" borderId="16" xfId="0" applyNumberFormat="1" applyFont="1" applyBorder="1" applyAlignment="1">
      <alignment horizontal="right" vertical="top"/>
    </xf>
    <xf numFmtId="196" fontId="8" fillId="0" borderId="0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center"/>
    </xf>
    <xf numFmtId="38" fontId="8" fillId="0" borderId="22" xfId="49" applyFont="1" applyBorder="1" applyAlignment="1">
      <alignment horizontal="center" vertical="center"/>
    </xf>
    <xf numFmtId="38" fontId="8" fillId="0" borderId="21" xfId="49" applyFont="1" applyBorder="1" applyAlignment="1">
      <alignment horizontal="center" vertical="center"/>
    </xf>
    <xf numFmtId="38" fontId="8" fillId="0" borderId="22" xfId="49" applyFont="1" applyFill="1" applyBorder="1" applyAlignment="1">
      <alignment horizontal="center" vertical="center"/>
    </xf>
    <xf numFmtId="38" fontId="8" fillId="0" borderId="2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zoomScalePageLayoutView="0" workbookViewId="0" topLeftCell="A34">
      <selection activeCell="K52" sqref="K52"/>
    </sheetView>
  </sheetViews>
  <sheetFormatPr defaultColWidth="9.00390625" defaultRowHeight="13.5"/>
  <cols>
    <col min="1" max="1" width="10.00390625" style="19" customWidth="1"/>
    <col min="2" max="2" width="8.25390625" style="21" customWidth="1"/>
    <col min="3" max="3" width="9.50390625" style="19" customWidth="1"/>
    <col min="4" max="4" width="9.25390625" style="19" customWidth="1"/>
    <col min="5" max="5" width="9.375" style="19" customWidth="1"/>
    <col min="6" max="6" width="9.125" style="19" customWidth="1"/>
    <col min="7" max="7" width="8.375" style="19" customWidth="1"/>
    <col min="8" max="8" width="8.75390625" style="19" customWidth="1"/>
    <col min="9" max="9" width="9.25390625" style="21" customWidth="1"/>
    <col min="10" max="16384" width="9.00390625" style="19" customWidth="1"/>
  </cols>
  <sheetData>
    <row r="1" ht="13.5">
      <c r="A1" s="49" t="s">
        <v>22</v>
      </c>
    </row>
    <row r="3" spans="1:9" s="15" customFormat="1" ht="18" customHeight="1">
      <c r="A3" s="11"/>
      <c r="B3" s="11"/>
      <c r="C3" s="28"/>
      <c r="D3" s="28"/>
      <c r="E3" s="28"/>
      <c r="F3" s="28"/>
      <c r="G3" s="28"/>
      <c r="H3" s="28"/>
      <c r="I3" s="23"/>
    </row>
    <row r="4" spans="1:11" ht="18.75" customHeight="1" thickBot="1">
      <c r="A4" s="3" t="s">
        <v>28</v>
      </c>
      <c r="B4" s="22"/>
      <c r="J4" s="7"/>
      <c r="K4" s="7" t="s">
        <v>0</v>
      </c>
    </row>
    <row r="5" spans="1:11" ht="26.25" customHeight="1" thickTop="1">
      <c r="A5" s="143" t="s">
        <v>3</v>
      </c>
      <c r="B5" s="144"/>
      <c r="C5" s="134" t="s">
        <v>6</v>
      </c>
      <c r="D5" s="135"/>
      <c r="E5" s="12" t="s">
        <v>7</v>
      </c>
      <c r="F5" s="12" t="s">
        <v>1</v>
      </c>
      <c r="G5" s="13" t="s">
        <v>5</v>
      </c>
      <c r="H5" s="12" t="s">
        <v>8</v>
      </c>
      <c r="I5" s="12" t="s">
        <v>9</v>
      </c>
      <c r="J5" s="14" t="s">
        <v>4</v>
      </c>
      <c r="K5" s="30" t="s">
        <v>2</v>
      </c>
    </row>
    <row r="6" spans="1:11" ht="4.5" customHeight="1">
      <c r="A6" s="33"/>
      <c r="B6" s="32"/>
      <c r="C6" s="24"/>
      <c r="D6" s="25"/>
      <c r="E6" s="25"/>
      <c r="F6" s="25"/>
      <c r="G6" s="25"/>
      <c r="H6" s="25"/>
      <c r="I6" s="25"/>
      <c r="J6" s="43"/>
      <c r="K6" s="25"/>
    </row>
    <row r="7" spans="1:11" s="5" customFormat="1" ht="13.5" customHeight="1">
      <c r="A7" s="132" t="s">
        <v>29</v>
      </c>
      <c r="B7" s="35" t="s">
        <v>23</v>
      </c>
      <c r="C7" s="136">
        <f>SUM(E7:K7,C34:I34)</f>
        <v>13311</v>
      </c>
      <c r="D7" s="137"/>
      <c r="E7" s="38">
        <v>10519</v>
      </c>
      <c r="F7" s="38">
        <v>482</v>
      </c>
      <c r="G7" s="38">
        <v>1124</v>
      </c>
      <c r="H7" s="38">
        <v>96</v>
      </c>
      <c r="I7" s="38">
        <v>22</v>
      </c>
      <c r="J7" s="38">
        <v>413</v>
      </c>
      <c r="K7" s="44">
        <v>262</v>
      </c>
    </row>
    <row r="8" spans="1:11" s="5" customFormat="1" ht="13.5" customHeight="1">
      <c r="A8" s="132"/>
      <c r="B8" s="35" t="s">
        <v>20</v>
      </c>
      <c r="C8" s="136">
        <f>SUM(E8:K8,C35:I35)</f>
        <v>6546</v>
      </c>
      <c r="D8" s="137"/>
      <c r="E8" s="38">
        <v>5068</v>
      </c>
      <c r="F8" s="38">
        <v>158</v>
      </c>
      <c r="G8" s="38">
        <v>537</v>
      </c>
      <c r="H8" s="38">
        <v>29</v>
      </c>
      <c r="I8" s="38">
        <v>7</v>
      </c>
      <c r="J8" s="38">
        <v>303</v>
      </c>
      <c r="K8" s="44">
        <v>166</v>
      </c>
    </row>
    <row r="9" spans="1:11" s="5" customFormat="1" ht="12.75" customHeight="1">
      <c r="A9" s="132"/>
      <c r="B9" s="8" t="s">
        <v>18</v>
      </c>
      <c r="C9" s="138">
        <f>SUM(E9:K9,C36:I36)</f>
        <v>1809</v>
      </c>
      <c r="D9" s="139"/>
      <c r="E9" s="40">
        <v>1618</v>
      </c>
      <c r="F9" s="40">
        <v>57</v>
      </c>
      <c r="G9" s="40">
        <v>134</v>
      </c>
      <c r="H9" s="46" t="s">
        <v>16</v>
      </c>
      <c r="I9" s="46" t="s">
        <v>16</v>
      </c>
      <c r="J9" s="47" t="s">
        <v>16</v>
      </c>
      <c r="K9" s="46" t="s">
        <v>16</v>
      </c>
    </row>
    <row r="10" spans="1:11" s="5" customFormat="1" ht="13.5" customHeight="1">
      <c r="A10" s="132"/>
      <c r="B10" s="36" t="s">
        <v>19</v>
      </c>
      <c r="C10" s="140">
        <f>SUM(E10:K10,C37:I37)</f>
        <v>4956</v>
      </c>
      <c r="D10" s="141"/>
      <c r="E10" s="37">
        <v>3833</v>
      </c>
      <c r="F10" s="37">
        <v>267</v>
      </c>
      <c r="G10" s="37">
        <v>453</v>
      </c>
      <c r="H10" s="37">
        <v>67</v>
      </c>
      <c r="I10" s="37">
        <v>15</v>
      </c>
      <c r="J10" s="39">
        <v>110</v>
      </c>
      <c r="K10" s="37">
        <v>96</v>
      </c>
    </row>
    <row r="11" spans="1:11" ht="3.75" customHeight="1">
      <c r="A11" s="9"/>
      <c r="B11" s="8"/>
      <c r="C11" s="48"/>
      <c r="D11" s="48"/>
      <c r="E11" s="41"/>
      <c r="F11" s="41"/>
      <c r="G11" s="41"/>
      <c r="H11" s="41"/>
      <c r="I11" s="41"/>
      <c r="J11" s="41"/>
      <c r="K11" s="45"/>
    </row>
    <row r="12" spans="1:11" s="5" customFormat="1" ht="13.5" customHeight="1">
      <c r="A12" s="132">
        <v>18</v>
      </c>
      <c r="B12" s="35" t="s">
        <v>23</v>
      </c>
      <c r="C12" s="126">
        <f>SUM(E12:K12,C39:I39)</f>
        <v>14102</v>
      </c>
      <c r="D12" s="127"/>
      <c r="E12" s="50">
        <v>11188</v>
      </c>
      <c r="F12" s="50">
        <v>404</v>
      </c>
      <c r="G12" s="50">
        <v>1083</v>
      </c>
      <c r="H12" s="50">
        <v>219</v>
      </c>
      <c r="I12" s="50">
        <v>23</v>
      </c>
      <c r="J12" s="50">
        <v>406</v>
      </c>
      <c r="K12" s="11">
        <v>295</v>
      </c>
    </row>
    <row r="13" spans="1:11" s="5" customFormat="1" ht="13.5" customHeight="1">
      <c r="A13" s="132"/>
      <c r="B13" s="35" t="s">
        <v>20</v>
      </c>
      <c r="C13" s="126">
        <f>SUM(E13:K13,C40:I40)</f>
        <v>7092</v>
      </c>
      <c r="D13" s="127"/>
      <c r="E13" s="50">
        <v>5755</v>
      </c>
      <c r="F13" s="50">
        <v>96</v>
      </c>
      <c r="G13" s="50">
        <v>538</v>
      </c>
      <c r="H13" s="50">
        <v>14</v>
      </c>
      <c r="I13" s="50">
        <v>11</v>
      </c>
      <c r="J13" s="50">
        <v>217</v>
      </c>
      <c r="K13" s="11">
        <v>160</v>
      </c>
    </row>
    <row r="14" spans="1:11" s="5" customFormat="1" ht="12.75" customHeight="1">
      <c r="A14" s="132"/>
      <c r="B14" s="8" t="s">
        <v>18</v>
      </c>
      <c r="C14" s="130">
        <f>SUM(E14:K14,C41:I41)</f>
        <v>2191</v>
      </c>
      <c r="D14" s="131"/>
      <c r="E14" s="51">
        <v>1777</v>
      </c>
      <c r="F14" s="51">
        <v>54</v>
      </c>
      <c r="G14" s="51">
        <v>206</v>
      </c>
      <c r="H14" s="52" t="s">
        <v>24</v>
      </c>
      <c r="I14" s="52" t="s">
        <v>16</v>
      </c>
      <c r="J14" s="11">
        <v>89</v>
      </c>
      <c r="K14" s="11">
        <v>38</v>
      </c>
    </row>
    <row r="15" spans="1:11" s="5" customFormat="1" ht="13.5" customHeight="1">
      <c r="A15" s="132"/>
      <c r="B15" s="36" t="s">
        <v>19</v>
      </c>
      <c r="C15" s="128">
        <f>SUM(E15:K15,C42:I42)</f>
        <v>4819</v>
      </c>
      <c r="D15" s="129"/>
      <c r="E15" s="53">
        <v>3656</v>
      </c>
      <c r="F15" s="53">
        <v>254</v>
      </c>
      <c r="G15" s="53">
        <v>339</v>
      </c>
      <c r="H15" s="53">
        <v>205</v>
      </c>
      <c r="I15" s="53">
        <v>12</v>
      </c>
      <c r="J15" s="53">
        <v>100</v>
      </c>
      <c r="K15" s="53">
        <v>97</v>
      </c>
    </row>
    <row r="16" spans="1:10" s="5" customFormat="1" ht="3.75" customHeight="1">
      <c r="A16" s="1"/>
      <c r="B16" s="2"/>
      <c r="C16" s="42"/>
      <c r="D16" s="42"/>
      <c r="E16" s="4"/>
      <c r="F16" s="4"/>
      <c r="G16" s="4"/>
      <c r="H16" s="4"/>
      <c r="I16" s="4"/>
      <c r="J16" s="6"/>
    </row>
    <row r="17" spans="1:11" s="5" customFormat="1" ht="13.5" customHeight="1">
      <c r="A17" s="132">
        <v>19</v>
      </c>
      <c r="B17" s="35" t="s">
        <v>23</v>
      </c>
      <c r="C17" s="126">
        <f>SUM(E17:K17,C44:I44)</f>
        <v>11493</v>
      </c>
      <c r="D17" s="127"/>
      <c r="E17" s="50">
        <v>8780</v>
      </c>
      <c r="F17" s="50">
        <v>270</v>
      </c>
      <c r="G17" s="50">
        <v>970</v>
      </c>
      <c r="H17" s="50">
        <v>194</v>
      </c>
      <c r="I17" s="50">
        <v>25</v>
      </c>
      <c r="J17" s="50">
        <v>487</v>
      </c>
      <c r="K17" s="11">
        <v>316</v>
      </c>
    </row>
    <row r="18" spans="1:11" s="5" customFormat="1" ht="13.5" customHeight="1">
      <c r="A18" s="132"/>
      <c r="B18" s="35" t="s">
        <v>20</v>
      </c>
      <c r="C18" s="126">
        <f>SUM(E18:K18,C45:I45)</f>
        <v>4272</v>
      </c>
      <c r="D18" s="127"/>
      <c r="E18" s="50">
        <v>3056</v>
      </c>
      <c r="F18" s="50">
        <v>37</v>
      </c>
      <c r="G18" s="50">
        <v>430</v>
      </c>
      <c r="H18" s="50">
        <v>8</v>
      </c>
      <c r="I18" s="50">
        <v>5</v>
      </c>
      <c r="J18" s="50">
        <v>260</v>
      </c>
      <c r="K18" s="11">
        <v>184</v>
      </c>
    </row>
    <row r="19" spans="1:11" s="5" customFormat="1" ht="13.5" customHeight="1">
      <c r="A19" s="132"/>
      <c r="B19" s="8" t="s">
        <v>18</v>
      </c>
      <c r="C19" s="130">
        <f>SUM(E19:K19,C46:I46)</f>
        <v>2405</v>
      </c>
      <c r="D19" s="131"/>
      <c r="E19" s="51">
        <v>1941</v>
      </c>
      <c r="F19" s="51">
        <v>72</v>
      </c>
      <c r="G19" s="51">
        <v>206</v>
      </c>
      <c r="H19" s="52">
        <v>2</v>
      </c>
      <c r="I19" s="46" t="s">
        <v>16</v>
      </c>
      <c r="J19" s="11">
        <v>117</v>
      </c>
      <c r="K19" s="11">
        <v>38</v>
      </c>
    </row>
    <row r="20" spans="1:11" s="5" customFormat="1" ht="13.5" customHeight="1">
      <c r="A20" s="132"/>
      <c r="B20" s="36" t="s">
        <v>19</v>
      </c>
      <c r="C20" s="128">
        <f>SUM(E20:K20,C47:I47)</f>
        <v>4816</v>
      </c>
      <c r="D20" s="129"/>
      <c r="E20" s="53">
        <v>3783</v>
      </c>
      <c r="F20" s="53">
        <v>161</v>
      </c>
      <c r="G20" s="53">
        <v>334</v>
      </c>
      <c r="H20" s="53">
        <v>184</v>
      </c>
      <c r="I20" s="53">
        <v>20</v>
      </c>
      <c r="J20" s="53">
        <v>110</v>
      </c>
      <c r="K20" s="53">
        <v>94</v>
      </c>
    </row>
    <row r="21" spans="1:11" s="5" customFormat="1" ht="3.75" customHeight="1">
      <c r="A21" s="1"/>
      <c r="B21" s="34"/>
      <c r="C21" s="56"/>
      <c r="D21" s="57"/>
      <c r="E21" s="31"/>
      <c r="F21" s="31"/>
      <c r="G21" s="31"/>
      <c r="H21" s="31"/>
      <c r="I21" s="31"/>
      <c r="J21" s="31"/>
      <c r="K21" s="31"/>
    </row>
    <row r="22" spans="1:11" ht="13.5" customHeight="1">
      <c r="A22" s="132">
        <v>20</v>
      </c>
      <c r="B22" s="35" t="s">
        <v>23</v>
      </c>
      <c r="C22" s="126">
        <f>SUM(E22:K22,C49:J49)</f>
        <v>10936</v>
      </c>
      <c r="D22" s="127"/>
      <c r="E22" s="50">
        <f>SUM(E23:E25)</f>
        <v>8299</v>
      </c>
      <c r="F22" s="50">
        <f aca="true" t="shared" si="0" ref="F22:K22">SUM(F23:F25)</f>
        <v>269</v>
      </c>
      <c r="G22" s="50">
        <f t="shared" si="0"/>
        <v>983</v>
      </c>
      <c r="H22" s="50">
        <f t="shared" si="0"/>
        <v>41</v>
      </c>
      <c r="I22" s="50">
        <f t="shared" si="0"/>
        <v>32</v>
      </c>
      <c r="J22" s="50">
        <f t="shared" si="0"/>
        <v>489</v>
      </c>
      <c r="K22" s="50">
        <f t="shared" si="0"/>
        <v>333</v>
      </c>
    </row>
    <row r="23" spans="1:11" ht="13.5" customHeight="1">
      <c r="A23" s="132"/>
      <c r="B23" s="35" t="s">
        <v>20</v>
      </c>
      <c r="C23" s="126">
        <f>SUM(E23:K23,C50:J50)</f>
        <v>3897</v>
      </c>
      <c r="D23" s="127"/>
      <c r="E23" s="50">
        <v>2653</v>
      </c>
      <c r="F23" s="50">
        <v>69</v>
      </c>
      <c r="G23" s="50">
        <v>431</v>
      </c>
      <c r="H23" s="50">
        <v>9</v>
      </c>
      <c r="I23" s="50">
        <v>7</v>
      </c>
      <c r="J23" s="50">
        <v>266</v>
      </c>
      <c r="K23" s="11">
        <v>181</v>
      </c>
    </row>
    <row r="24" spans="1:11" ht="13.5" customHeight="1">
      <c r="A24" s="132"/>
      <c r="B24" s="8" t="s">
        <v>18</v>
      </c>
      <c r="C24" s="126">
        <f>SUM(E24:K24,C51:J51)</f>
        <v>2601</v>
      </c>
      <c r="D24" s="127"/>
      <c r="E24" s="51">
        <v>2125</v>
      </c>
      <c r="F24" s="51">
        <v>69</v>
      </c>
      <c r="G24" s="51">
        <v>198</v>
      </c>
      <c r="H24" s="52">
        <v>5</v>
      </c>
      <c r="I24" s="46" t="s">
        <v>30</v>
      </c>
      <c r="J24" s="11">
        <v>92</v>
      </c>
      <c r="K24" s="11">
        <v>33</v>
      </c>
    </row>
    <row r="25" spans="1:11" ht="13.5" customHeight="1">
      <c r="A25" s="132"/>
      <c r="B25" s="36" t="s">
        <v>31</v>
      </c>
      <c r="C25" s="126">
        <f>SUM(E25:K25,C52:J52)</f>
        <v>4438</v>
      </c>
      <c r="D25" s="127"/>
      <c r="E25" s="53">
        <v>3521</v>
      </c>
      <c r="F25" s="53">
        <v>131</v>
      </c>
      <c r="G25" s="53">
        <v>354</v>
      </c>
      <c r="H25" s="53">
        <v>27</v>
      </c>
      <c r="I25" s="53">
        <v>25</v>
      </c>
      <c r="J25" s="53">
        <v>131</v>
      </c>
      <c r="K25" s="53">
        <v>119</v>
      </c>
    </row>
    <row r="26" spans="1:11" s="5" customFormat="1" ht="3.75" customHeight="1">
      <c r="A26" s="1"/>
      <c r="B26" s="34"/>
      <c r="C26" s="58"/>
      <c r="D26" s="59"/>
      <c r="E26" s="31"/>
      <c r="F26" s="31"/>
      <c r="G26" s="31"/>
      <c r="H26" s="31"/>
      <c r="I26" s="31"/>
      <c r="J26" s="31"/>
      <c r="K26" s="31"/>
    </row>
    <row r="27" spans="1:11" s="63" customFormat="1" ht="13.5" customHeight="1">
      <c r="A27" s="133">
        <v>21</v>
      </c>
      <c r="B27" s="61" t="s">
        <v>23</v>
      </c>
      <c r="C27" s="124">
        <v>10956</v>
      </c>
      <c r="D27" s="125"/>
      <c r="E27" s="62">
        <v>8602</v>
      </c>
      <c r="F27" s="62">
        <v>283</v>
      </c>
      <c r="G27" s="62">
        <v>807</v>
      </c>
      <c r="H27" s="62">
        <v>24</v>
      </c>
      <c r="I27" s="62">
        <v>15</v>
      </c>
      <c r="J27" s="62">
        <v>397</v>
      </c>
      <c r="K27" s="62">
        <v>324</v>
      </c>
    </row>
    <row r="28" spans="1:11" s="63" customFormat="1" ht="13.5" customHeight="1">
      <c r="A28" s="133"/>
      <c r="B28" s="61" t="s">
        <v>20</v>
      </c>
      <c r="C28" s="124">
        <v>3795</v>
      </c>
      <c r="D28" s="125"/>
      <c r="E28" s="62">
        <v>2868</v>
      </c>
      <c r="F28" s="62">
        <v>67</v>
      </c>
      <c r="G28" s="62">
        <v>242</v>
      </c>
      <c r="H28" s="62">
        <v>3</v>
      </c>
      <c r="I28" s="62">
        <v>4</v>
      </c>
      <c r="J28" s="62">
        <v>179</v>
      </c>
      <c r="K28" s="62">
        <v>152</v>
      </c>
    </row>
    <row r="29" spans="1:11" s="63" customFormat="1" ht="13.5" customHeight="1">
      <c r="A29" s="133"/>
      <c r="B29" s="64" t="s">
        <v>18</v>
      </c>
      <c r="C29" s="124">
        <v>3034</v>
      </c>
      <c r="D29" s="125"/>
      <c r="E29" s="62">
        <v>2434</v>
      </c>
      <c r="F29" s="62">
        <v>79</v>
      </c>
      <c r="G29" s="62">
        <v>264</v>
      </c>
      <c r="H29" s="62">
        <v>3</v>
      </c>
      <c r="I29" s="65" t="s">
        <v>32</v>
      </c>
      <c r="J29" s="62">
        <v>86</v>
      </c>
      <c r="K29" s="62">
        <v>80</v>
      </c>
    </row>
    <row r="30" spans="1:11" s="63" customFormat="1" ht="13.5" customHeight="1">
      <c r="A30" s="133"/>
      <c r="B30" s="66" t="s">
        <v>19</v>
      </c>
      <c r="C30" s="124">
        <v>4127</v>
      </c>
      <c r="D30" s="125"/>
      <c r="E30" s="62">
        <v>3300</v>
      </c>
      <c r="F30" s="62">
        <v>137</v>
      </c>
      <c r="G30" s="62">
        <v>301</v>
      </c>
      <c r="H30" s="62">
        <v>18</v>
      </c>
      <c r="I30" s="62">
        <v>11</v>
      </c>
      <c r="J30" s="62">
        <v>132</v>
      </c>
      <c r="K30" s="62">
        <v>92</v>
      </c>
    </row>
    <row r="31" spans="1:11" s="75" customFormat="1" ht="4.5" customHeight="1" thickBot="1">
      <c r="A31" s="133"/>
      <c r="B31" s="67"/>
      <c r="C31" s="68"/>
      <c r="D31" s="69"/>
      <c r="E31" s="70"/>
      <c r="F31" s="69"/>
      <c r="G31" s="71"/>
      <c r="H31" s="71"/>
      <c r="I31" s="72"/>
      <c r="J31" s="73"/>
      <c r="K31" s="74"/>
    </row>
    <row r="32" spans="1:11" s="75" customFormat="1" ht="26.25" customHeight="1" thickTop="1">
      <c r="A32" s="145" t="s">
        <v>3</v>
      </c>
      <c r="B32" s="146"/>
      <c r="C32" s="76" t="s">
        <v>10</v>
      </c>
      <c r="D32" s="76" t="s">
        <v>11</v>
      </c>
      <c r="E32" s="77" t="s">
        <v>12</v>
      </c>
      <c r="F32" s="76" t="s">
        <v>13</v>
      </c>
      <c r="G32" s="76" t="s">
        <v>14</v>
      </c>
      <c r="H32" s="78" t="s">
        <v>15</v>
      </c>
      <c r="I32" s="79" t="s">
        <v>21</v>
      </c>
      <c r="J32" s="80" t="s">
        <v>25</v>
      </c>
      <c r="K32" s="81" t="s">
        <v>33</v>
      </c>
    </row>
    <row r="33" spans="1:9" s="87" customFormat="1" ht="4.5" customHeight="1">
      <c r="A33" s="82"/>
      <c r="B33" s="83"/>
      <c r="C33" s="84"/>
      <c r="D33" s="84"/>
      <c r="E33" s="84"/>
      <c r="F33" s="85"/>
      <c r="G33" s="85"/>
      <c r="H33" s="86"/>
      <c r="I33" s="86"/>
    </row>
    <row r="34" spans="1:11" s="87" customFormat="1" ht="13.5" customHeight="1">
      <c r="A34" s="142" t="s">
        <v>29</v>
      </c>
      <c r="B34" s="88" t="s">
        <v>23</v>
      </c>
      <c r="C34" s="89">
        <v>159</v>
      </c>
      <c r="D34" s="89">
        <v>96</v>
      </c>
      <c r="E34" s="89">
        <v>79</v>
      </c>
      <c r="F34" s="89">
        <v>49</v>
      </c>
      <c r="G34" s="89">
        <v>7</v>
      </c>
      <c r="H34" s="89">
        <v>3</v>
      </c>
      <c r="I34" s="90" t="s">
        <v>16</v>
      </c>
      <c r="J34" s="90" t="s">
        <v>16</v>
      </c>
      <c r="K34" s="90" t="s">
        <v>16</v>
      </c>
    </row>
    <row r="35" spans="1:11" s="87" customFormat="1" ht="13.5" customHeight="1">
      <c r="A35" s="142"/>
      <c r="B35" s="88" t="s">
        <v>20</v>
      </c>
      <c r="C35" s="91">
        <v>120</v>
      </c>
      <c r="D35" s="91">
        <v>52</v>
      </c>
      <c r="E35" s="91">
        <v>67</v>
      </c>
      <c r="F35" s="91">
        <v>29</v>
      </c>
      <c r="G35" s="91">
        <v>7</v>
      </c>
      <c r="H35" s="91">
        <v>3</v>
      </c>
      <c r="I35" s="92" t="s">
        <v>16</v>
      </c>
      <c r="J35" s="90" t="s">
        <v>16</v>
      </c>
      <c r="K35" s="90" t="s">
        <v>16</v>
      </c>
    </row>
    <row r="36" spans="1:11" s="87" customFormat="1" ht="13.5" customHeight="1">
      <c r="A36" s="142"/>
      <c r="B36" s="93" t="s">
        <v>18</v>
      </c>
      <c r="C36" s="94" t="s">
        <v>16</v>
      </c>
      <c r="D36" s="94" t="s">
        <v>16</v>
      </c>
      <c r="E36" s="94" t="s">
        <v>16</v>
      </c>
      <c r="F36" s="94" t="s">
        <v>16</v>
      </c>
      <c r="G36" s="94" t="s">
        <v>16</v>
      </c>
      <c r="H36" s="94" t="s">
        <v>16</v>
      </c>
      <c r="I36" s="94" t="s">
        <v>16</v>
      </c>
      <c r="J36" s="90" t="s">
        <v>16</v>
      </c>
      <c r="K36" s="90" t="s">
        <v>16</v>
      </c>
    </row>
    <row r="37" spans="1:11" s="87" customFormat="1" ht="13.5" customHeight="1">
      <c r="A37" s="142"/>
      <c r="B37" s="95" t="s">
        <v>19</v>
      </c>
      <c r="C37" s="96">
        <v>39</v>
      </c>
      <c r="D37" s="96">
        <v>44</v>
      </c>
      <c r="E37" s="96">
        <v>12</v>
      </c>
      <c r="F37" s="96">
        <v>20</v>
      </c>
      <c r="G37" s="97" t="s">
        <v>16</v>
      </c>
      <c r="H37" s="97" t="s">
        <v>16</v>
      </c>
      <c r="I37" s="97" t="s">
        <v>16</v>
      </c>
      <c r="J37" s="90" t="s">
        <v>16</v>
      </c>
      <c r="K37" s="90" t="s">
        <v>16</v>
      </c>
    </row>
    <row r="38" spans="1:9" s="87" customFormat="1" ht="3.75" customHeight="1">
      <c r="A38" s="86"/>
      <c r="B38" s="93"/>
      <c r="C38" s="98"/>
      <c r="D38" s="98"/>
      <c r="E38" s="98"/>
      <c r="F38" s="99"/>
      <c r="G38" s="99"/>
      <c r="H38" s="99"/>
      <c r="I38" s="99"/>
    </row>
    <row r="39" spans="1:11" s="101" customFormat="1" ht="13.5" customHeight="1">
      <c r="A39" s="142">
        <v>18</v>
      </c>
      <c r="B39" s="88" t="s">
        <v>23</v>
      </c>
      <c r="C39" s="100">
        <v>183</v>
      </c>
      <c r="D39" s="100">
        <v>111</v>
      </c>
      <c r="E39" s="100">
        <v>85</v>
      </c>
      <c r="F39" s="100">
        <v>29</v>
      </c>
      <c r="G39" s="100">
        <v>10</v>
      </c>
      <c r="H39" s="100">
        <v>2</v>
      </c>
      <c r="I39" s="100">
        <v>64</v>
      </c>
      <c r="J39" s="90" t="s">
        <v>16</v>
      </c>
      <c r="K39" s="90" t="s">
        <v>16</v>
      </c>
    </row>
    <row r="40" spans="1:11" s="101" customFormat="1" ht="12.75" customHeight="1">
      <c r="A40" s="142"/>
      <c r="B40" s="88" t="s">
        <v>20</v>
      </c>
      <c r="C40" s="102">
        <v>129</v>
      </c>
      <c r="D40" s="102">
        <v>57</v>
      </c>
      <c r="E40" s="102">
        <v>70</v>
      </c>
      <c r="F40" s="102">
        <v>16</v>
      </c>
      <c r="G40" s="102">
        <v>10</v>
      </c>
      <c r="H40" s="102">
        <v>2</v>
      </c>
      <c r="I40" s="102">
        <v>17</v>
      </c>
      <c r="J40" s="90" t="s">
        <v>16</v>
      </c>
      <c r="K40" s="90" t="s">
        <v>16</v>
      </c>
    </row>
    <row r="41" spans="1:11" s="101" customFormat="1" ht="12.75" customHeight="1">
      <c r="A41" s="142"/>
      <c r="B41" s="93" t="s">
        <v>18</v>
      </c>
      <c r="C41" s="103" t="s">
        <v>16</v>
      </c>
      <c r="D41" s="103" t="s">
        <v>16</v>
      </c>
      <c r="E41" s="103" t="s">
        <v>16</v>
      </c>
      <c r="F41" s="103" t="s">
        <v>16</v>
      </c>
      <c r="G41" s="103" t="s">
        <v>16</v>
      </c>
      <c r="H41" s="103" t="s">
        <v>16</v>
      </c>
      <c r="I41" s="104">
        <v>27</v>
      </c>
      <c r="J41" s="90" t="s">
        <v>16</v>
      </c>
      <c r="K41" s="90" t="s">
        <v>16</v>
      </c>
    </row>
    <row r="42" spans="1:11" s="101" customFormat="1" ht="13.5" customHeight="1">
      <c r="A42" s="142"/>
      <c r="B42" s="95" t="s">
        <v>19</v>
      </c>
      <c r="C42" s="105">
        <v>54</v>
      </c>
      <c r="D42" s="105">
        <v>54</v>
      </c>
      <c r="E42" s="105">
        <v>15</v>
      </c>
      <c r="F42" s="105">
        <v>13</v>
      </c>
      <c r="G42" s="106" t="s">
        <v>16</v>
      </c>
      <c r="H42" s="106" t="s">
        <v>16</v>
      </c>
      <c r="I42" s="105">
        <v>20</v>
      </c>
      <c r="J42" s="90" t="s">
        <v>16</v>
      </c>
      <c r="K42" s="90" t="s">
        <v>16</v>
      </c>
    </row>
    <row r="43" spans="1:9" s="101" customFormat="1" ht="3.75" customHeight="1">
      <c r="A43" s="60"/>
      <c r="B43" s="64"/>
      <c r="C43" s="107"/>
      <c r="D43" s="107"/>
      <c r="E43" s="107"/>
      <c r="F43" s="107"/>
      <c r="G43" s="108"/>
      <c r="H43" s="108"/>
      <c r="I43" s="108"/>
    </row>
    <row r="44" spans="1:11" s="101" customFormat="1" ht="13.5" customHeight="1">
      <c r="A44" s="142">
        <v>19</v>
      </c>
      <c r="B44" s="88" t="s">
        <v>23</v>
      </c>
      <c r="C44" s="100">
        <v>186</v>
      </c>
      <c r="D44" s="100">
        <v>101</v>
      </c>
      <c r="E44" s="100">
        <v>82</v>
      </c>
      <c r="F44" s="100">
        <v>15</v>
      </c>
      <c r="G44" s="100">
        <v>3</v>
      </c>
      <c r="H44" s="100">
        <v>1</v>
      </c>
      <c r="I44" s="100">
        <v>63</v>
      </c>
      <c r="J44" s="90" t="s">
        <v>16</v>
      </c>
      <c r="K44" s="90" t="s">
        <v>16</v>
      </c>
    </row>
    <row r="45" spans="1:11" s="101" customFormat="1" ht="13.5" customHeight="1">
      <c r="A45" s="142"/>
      <c r="B45" s="88" t="s">
        <v>20</v>
      </c>
      <c r="C45" s="102">
        <v>138</v>
      </c>
      <c r="D45" s="102">
        <v>61</v>
      </c>
      <c r="E45" s="102">
        <v>70</v>
      </c>
      <c r="F45" s="102">
        <v>9</v>
      </c>
      <c r="G45" s="102">
        <v>3</v>
      </c>
      <c r="H45" s="102">
        <v>1</v>
      </c>
      <c r="I45" s="102">
        <v>10</v>
      </c>
      <c r="J45" s="90" t="s">
        <v>16</v>
      </c>
      <c r="K45" s="90" t="s">
        <v>16</v>
      </c>
    </row>
    <row r="46" spans="1:11" s="101" customFormat="1" ht="13.5" customHeight="1">
      <c r="A46" s="142"/>
      <c r="B46" s="93" t="s">
        <v>18</v>
      </c>
      <c r="C46" s="103" t="s">
        <v>16</v>
      </c>
      <c r="D46" s="103" t="s">
        <v>16</v>
      </c>
      <c r="E46" s="103" t="s">
        <v>16</v>
      </c>
      <c r="F46" s="103" t="s">
        <v>16</v>
      </c>
      <c r="G46" s="103" t="s">
        <v>16</v>
      </c>
      <c r="H46" s="103" t="s">
        <v>16</v>
      </c>
      <c r="I46" s="104">
        <v>29</v>
      </c>
      <c r="J46" s="90" t="s">
        <v>16</v>
      </c>
      <c r="K46" s="90" t="s">
        <v>16</v>
      </c>
    </row>
    <row r="47" spans="1:11" s="101" customFormat="1" ht="13.5" customHeight="1">
      <c r="A47" s="142"/>
      <c r="B47" s="95" t="s">
        <v>19</v>
      </c>
      <c r="C47" s="105">
        <v>48</v>
      </c>
      <c r="D47" s="105">
        <v>40</v>
      </c>
      <c r="E47" s="105">
        <v>12</v>
      </c>
      <c r="F47" s="105">
        <v>6</v>
      </c>
      <c r="G47" s="106" t="s">
        <v>16</v>
      </c>
      <c r="H47" s="106" t="s">
        <v>16</v>
      </c>
      <c r="I47" s="105">
        <v>24</v>
      </c>
      <c r="J47" s="90" t="s">
        <v>16</v>
      </c>
      <c r="K47" s="90" t="s">
        <v>16</v>
      </c>
    </row>
    <row r="48" spans="1:9" s="101" customFormat="1" ht="3.75" customHeight="1">
      <c r="A48" s="60"/>
      <c r="B48" s="66"/>
      <c r="C48" s="62"/>
      <c r="D48" s="62"/>
      <c r="E48" s="62"/>
      <c r="F48" s="62"/>
      <c r="G48" s="65"/>
      <c r="H48" s="65"/>
      <c r="I48" s="62"/>
    </row>
    <row r="49" spans="1:11" s="87" customFormat="1" ht="13.5" customHeight="1">
      <c r="A49" s="142">
        <v>20</v>
      </c>
      <c r="B49" s="88" t="s">
        <v>23</v>
      </c>
      <c r="C49" s="100">
        <f>SUM(C50:C52)</f>
        <v>205</v>
      </c>
      <c r="D49" s="100">
        <f aca="true" t="shared" si="1" ref="D49:J49">SUM(D50:D52)</f>
        <v>91</v>
      </c>
      <c r="E49" s="100">
        <f t="shared" si="1"/>
        <v>94</v>
      </c>
      <c r="F49" s="100">
        <f t="shared" si="1"/>
        <v>12</v>
      </c>
      <c r="G49" s="100">
        <f t="shared" si="1"/>
        <v>7</v>
      </c>
      <c r="H49" s="100">
        <f t="shared" si="1"/>
        <v>1</v>
      </c>
      <c r="I49" s="100">
        <f t="shared" si="1"/>
        <v>70</v>
      </c>
      <c r="J49" s="100">
        <f t="shared" si="1"/>
        <v>10</v>
      </c>
      <c r="K49" s="109" t="s">
        <v>16</v>
      </c>
    </row>
    <row r="50" spans="1:11" s="87" customFormat="1" ht="13.5" customHeight="1">
      <c r="A50" s="142"/>
      <c r="B50" s="88" t="s">
        <v>20</v>
      </c>
      <c r="C50" s="102">
        <v>112</v>
      </c>
      <c r="D50" s="102">
        <v>54</v>
      </c>
      <c r="E50" s="102">
        <v>77</v>
      </c>
      <c r="F50" s="102">
        <v>7</v>
      </c>
      <c r="G50" s="102">
        <v>7</v>
      </c>
      <c r="H50" s="102">
        <v>1</v>
      </c>
      <c r="I50" s="102">
        <v>13</v>
      </c>
      <c r="J50" s="71">
        <v>10</v>
      </c>
      <c r="K50" s="109" t="s">
        <v>16</v>
      </c>
    </row>
    <row r="51" spans="1:11" s="87" customFormat="1" ht="13.5" customHeight="1">
      <c r="A51" s="142"/>
      <c r="B51" s="93" t="s">
        <v>18</v>
      </c>
      <c r="C51" s="103">
        <v>47</v>
      </c>
      <c r="D51" s="103" t="s">
        <v>30</v>
      </c>
      <c r="E51" s="103" t="s">
        <v>30</v>
      </c>
      <c r="F51" s="103" t="s">
        <v>30</v>
      </c>
      <c r="G51" s="103" t="s">
        <v>30</v>
      </c>
      <c r="H51" s="103" t="s">
        <v>30</v>
      </c>
      <c r="I51" s="104">
        <v>32</v>
      </c>
      <c r="J51" s="103" t="s">
        <v>30</v>
      </c>
      <c r="K51" s="109" t="s">
        <v>16</v>
      </c>
    </row>
    <row r="52" spans="1:11" s="87" customFormat="1" ht="13.5" customHeight="1">
      <c r="A52" s="142"/>
      <c r="B52" s="95" t="s">
        <v>31</v>
      </c>
      <c r="C52" s="105">
        <v>46</v>
      </c>
      <c r="D52" s="105">
        <v>37</v>
      </c>
      <c r="E52" s="105">
        <v>17</v>
      </c>
      <c r="F52" s="105">
        <v>5</v>
      </c>
      <c r="G52" s="106" t="s">
        <v>30</v>
      </c>
      <c r="H52" s="106" t="s">
        <v>30</v>
      </c>
      <c r="I52" s="105">
        <v>25</v>
      </c>
      <c r="J52" s="103" t="s">
        <v>30</v>
      </c>
      <c r="K52" s="109" t="s">
        <v>16</v>
      </c>
    </row>
    <row r="53" spans="1:10" s="101" customFormat="1" ht="3.75" customHeight="1">
      <c r="A53" s="60"/>
      <c r="B53" s="66"/>
      <c r="C53" s="62"/>
      <c r="D53" s="62"/>
      <c r="E53" s="62"/>
      <c r="F53" s="62"/>
      <c r="G53" s="65"/>
      <c r="H53" s="65"/>
      <c r="I53" s="62"/>
      <c r="J53" s="110"/>
    </row>
    <row r="54" spans="1:11" s="101" customFormat="1" ht="13.5" customHeight="1">
      <c r="A54" s="133">
        <v>21</v>
      </c>
      <c r="B54" s="61" t="s">
        <v>23</v>
      </c>
      <c r="C54" s="62">
        <v>192</v>
      </c>
      <c r="D54" s="62">
        <v>107</v>
      </c>
      <c r="E54" s="62">
        <v>83</v>
      </c>
      <c r="F54" s="62">
        <v>16</v>
      </c>
      <c r="G54" s="65">
        <v>8</v>
      </c>
      <c r="H54" s="65" t="s">
        <v>37</v>
      </c>
      <c r="I54" s="62">
        <v>72</v>
      </c>
      <c r="J54" s="110">
        <v>13</v>
      </c>
      <c r="K54" s="111">
        <v>13</v>
      </c>
    </row>
    <row r="55" spans="1:11" s="101" customFormat="1" ht="13.5" customHeight="1">
      <c r="A55" s="133"/>
      <c r="B55" s="61" t="s">
        <v>20</v>
      </c>
      <c r="C55" s="62">
        <v>101</v>
      </c>
      <c r="D55" s="62">
        <v>64</v>
      </c>
      <c r="E55" s="62">
        <v>72</v>
      </c>
      <c r="F55" s="62">
        <v>11</v>
      </c>
      <c r="G55" s="65">
        <v>8</v>
      </c>
      <c r="H55" s="65" t="s">
        <v>37</v>
      </c>
      <c r="I55" s="62">
        <v>11</v>
      </c>
      <c r="J55" s="110">
        <v>13</v>
      </c>
      <c r="K55" s="112" t="s">
        <v>34</v>
      </c>
    </row>
    <row r="56" spans="1:11" s="101" customFormat="1" ht="13.5" customHeight="1">
      <c r="A56" s="133"/>
      <c r="B56" s="64" t="s">
        <v>18</v>
      </c>
      <c r="C56" s="62">
        <v>42</v>
      </c>
      <c r="D56" s="65" t="s">
        <v>16</v>
      </c>
      <c r="E56" s="65" t="s">
        <v>16</v>
      </c>
      <c r="F56" s="65" t="s">
        <v>16</v>
      </c>
      <c r="G56" s="65" t="s">
        <v>16</v>
      </c>
      <c r="H56" s="65" t="s">
        <v>16</v>
      </c>
      <c r="I56" s="62">
        <v>33</v>
      </c>
      <c r="J56" s="110" t="s">
        <v>16</v>
      </c>
      <c r="K56" s="111">
        <v>13</v>
      </c>
    </row>
    <row r="57" spans="1:11" s="101" customFormat="1" ht="13.5" customHeight="1">
      <c r="A57" s="133"/>
      <c r="B57" s="66" t="s">
        <v>19</v>
      </c>
      <c r="C57" s="62">
        <v>49</v>
      </c>
      <c r="D57" s="62">
        <v>43</v>
      </c>
      <c r="E57" s="62">
        <v>11</v>
      </c>
      <c r="F57" s="62">
        <v>5</v>
      </c>
      <c r="G57" s="65" t="s">
        <v>16</v>
      </c>
      <c r="H57" s="65" t="s">
        <v>16</v>
      </c>
      <c r="I57" s="62">
        <v>28</v>
      </c>
      <c r="J57" s="110" t="s">
        <v>16</v>
      </c>
      <c r="K57" s="112" t="s">
        <v>34</v>
      </c>
    </row>
    <row r="58" spans="1:11" s="87" customFormat="1" ht="4.5" customHeight="1">
      <c r="A58" s="113"/>
      <c r="B58" s="67"/>
      <c r="C58" s="68"/>
      <c r="D58" s="69"/>
      <c r="E58" s="69"/>
      <c r="F58" s="69"/>
      <c r="G58" s="114"/>
      <c r="H58" s="114"/>
      <c r="I58" s="115"/>
      <c r="J58" s="116"/>
      <c r="K58" s="116"/>
    </row>
    <row r="59" spans="1:11" s="87" customFormat="1" ht="15" customHeight="1">
      <c r="A59" s="71" t="s">
        <v>26</v>
      </c>
      <c r="B59" s="117"/>
      <c r="C59" s="118"/>
      <c r="D59" s="118"/>
      <c r="E59" s="119"/>
      <c r="G59" s="120"/>
      <c r="H59" s="120"/>
      <c r="I59" s="121" t="s">
        <v>36</v>
      </c>
      <c r="J59" s="123" t="s">
        <v>17</v>
      </c>
      <c r="K59" s="123"/>
    </row>
    <row r="60" spans="1:10" s="87" customFormat="1" ht="15" customHeight="1">
      <c r="A60" s="71" t="s">
        <v>27</v>
      </c>
      <c r="B60" s="122"/>
      <c r="C60" s="122"/>
      <c r="D60" s="122"/>
      <c r="E60" s="122"/>
      <c r="F60" s="122"/>
      <c r="G60" s="122"/>
      <c r="H60" s="122"/>
      <c r="I60" s="122"/>
      <c r="J60" s="122"/>
    </row>
    <row r="61" spans="1:10" s="75" customFormat="1" ht="18" customHeight="1">
      <c r="A61" s="71" t="s">
        <v>35</v>
      </c>
      <c r="B61" s="122"/>
      <c r="C61" s="122"/>
      <c r="D61" s="122"/>
      <c r="E61" s="122"/>
      <c r="F61" s="122"/>
      <c r="G61" s="122"/>
      <c r="H61" s="122"/>
      <c r="I61" s="122"/>
      <c r="J61" s="122"/>
    </row>
    <row r="62" spans="1:10" ht="18" customHeight="1">
      <c r="A62" s="55"/>
      <c r="B62" s="54"/>
      <c r="C62" s="54"/>
      <c r="D62" s="54"/>
      <c r="E62" s="54"/>
      <c r="F62" s="54"/>
      <c r="G62" s="54"/>
      <c r="H62" s="54"/>
      <c r="I62" s="54"/>
      <c r="J62" s="54"/>
    </row>
    <row r="63" spans="1:9" ht="18" customHeight="1">
      <c r="A63" s="17"/>
      <c r="B63" s="9"/>
      <c r="C63" s="18"/>
      <c r="D63" s="18"/>
      <c r="E63" s="18"/>
      <c r="F63" s="18"/>
      <c r="G63" s="18"/>
      <c r="H63" s="18"/>
      <c r="I63" s="9"/>
    </row>
    <row r="64" spans="1:10" ht="18" customHeight="1">
      <c r="A64" s="17"/>
      <c r="B64" s="54"/>
      <c r="C64" s="54"/>
      <c r="D64" s="54"/>
      <c r="E64" s="54"/>
      <c r="F64" s="54"/>
      <c r="G64" s="54"/>
      <c r="H64" s="54"/>
      <c r="I64" s="54"/>
      <c r="J64" s="54"/>
    </row>
    <row r="65" spans="1:10" ht="18" customHeight="1">
      <c r="A65" s="17"/>
      <c r="B65" s="54"/>
      <c r="C65" s="54"/>
      <c r="D65" s="54"/>
      <c r="E65" s="54"/>
      <c r="F65" s="54"/>
      <c r="G65" s="54"/>
      <c r="H65" s="54"/>
      <c r="I65" s="54"/>
      <c r="J65" s="54"/>
    </row>
    <row r="66" spans="1:10" ht="18" customHeight="1">
      <c r="A66" s="55"/>
      <c r="B66" s="54"/>
      <c r="C66" s="54"/>
      <c r="D66" s="54"/>
      <c r="E66" s="54"/>
      <c r="F66" s="54"/>
      <c r="G66" s="54"/>
      <c r="H66" s="54"/>
      <c r="I66" s="54"/>
      <c r="J66" s="54"/>
    </row>
    <row r="67" spans="1:9" ht="18" customHeight="1">
      <c r="A67" s="17"/>
      <c r="B67" s="9"/>
      <c r="C67" s="18"/>
      <c r="D67" s="18"/>
      <c r="E67" s="18"/>
      <c r="F67" s="18"/>
      <c r="G67" s="18"/>
      <c r="H67" s="18"/>
      <c r="I67" s="9"/>
    </row>
    <row r="68" spans="1:9" ht="18" customHeight="1">
      <c r="A68" s="17"/>
      <c r="B68" s="9"/>
      <c r="C68" s="18"/>
      <c r="D68" s="18"/>
      <c r="E68" s="18"/>
      <c r="F68" s="18"/>
      <c r="G68" s="18"/>
      <c r="H68" s="18"/>
      <c r="I68" s="9"/>
    </row>
    <row r="69" spans="1:9" ht="18" customHeight="1">
      <c r="A69" s="17"/>
      <c r="B69" s="9"/>
      <c r="C69" s="18"/>
      <c r="D69" s="18"/>
      <c r="E69" s="18"/>
      <c r="F69" s="18"/>
      <c r="G69" s="18"/>
      <c r="H69" s="18"/>
      <c r="I69" s="9"/>
    </row>
    <row r="70" spans="1:9" ht="18" customHeight="1">
      <c r="A70" s="17"/>
      <c r="B70" s="9"/>
      <c r="C70" s="18"/>
      <c r="D70" s="18"/>
      <c r="E70" s="18"/>
      <c r="F70" s="18"/>
      <c r="G70" s="18"/>
      <c r="H70" s="18"/>
      <c r="I70" s="9"/>
    </row>
    <row r="71" spans="1:9" ht="7.5" customHeight="1">
      <c r="A71" s="20"/>
      <c r="B71" s="27"/>
      <c r="C71" s="15"/>
      <c r="D71" s="15"/>
      <c r="E71" s="15"/>
      <c r="F71" s="15"/>
      <c r="G71" s="15"/>
      <c r="H71" s="15"/>
      <c r="I71" s="27"/>
    </row>
    <row r="72" spans="1:9" ht="18.75" customHeight="1">
      <c r="A72" s="17"/>
      <c r="B72" s="9"/>
      <c r="C72" s="17"/>
      <c r="D72" s="17"/>
      <c r="E72" s="17"/>
      <c r="F72" s="17"/>
      <c r="G72" s="17"/>
      <c r="H72" s="17"/>
      <c r="I72" s="9"/>
    </row>
    <row r="73" spans="1:9" ht="12" customHeight="1">
      <c r="A73" s="15"/>
      <c r="B73" s="16"/>
      <c r="C73" s="15"/>
      <c r="D73" s="15"/>
      <c r="E73" s="15"/>
      <c r="F73" s="15"/>
      <c r="G73" s="15"/>
      <c r="H73" s="15"/>
      <c r="I73" s="16"/>
    </row>
    <row r="74" ht="21" customHeight="1"/>
    <row r="75" ht="16.5" customHeight="1"/>
    <row r="76" ht="33" customHeight="1"/>
    <row r="77" spans="2:9" s="15" customFormat="1" ht="7.5" customHeight="1">
      <c r="B77" s="16"/>
      <c r="I77" s="16"/>
    </row>
    <row r="78" ht="18.75" customHeight="1"/>
    <row r="79" ht="18.75" customHeight="1"/>
    <row r="80" ht="18.75" customHeight="1"/>
    <row r="81" ht="18.75" customHeight="1"/>
    <row r="82" ht="18.75" customHeight="1"/>
    <row r="83" ht="7.5" customHeight="1"/>
    <row r="84" ht="7.5" customHeight="1"/>
    <row r="85" ht="18.75" customHeight="1"/>
    <row r="86" ht="18.75" customHeight="1"/>
    <row r="87" ht="18.75" customHeight="1"/>
    <row r="88" ht="18.75" customHeight="1"/>
    <row r="89" ht="18.75" customHeight="1"/>
    <row r="90" ht="7.5" customHeight="1">
      <c r="E90" s="15"/>
    </row>
    <row r="91" spans="1:9" ht="18.75" customHeight="1">
      <c r="A91" s="17"/>
      <c r="B91" s="9"/>
      <c r="C91" s="17"/>
      <c r="D91" s="17"/>
      <c r="E91" s="29"/>
      <c r="H91" s="26"/>
      <c r="I91" s="9"/>
    </row>
    <row r="92" spans="1:9" ht="15.75" customHeight="1">
      <c r="A92" s="17"/>
      <c r="B92" s="9"/>
      <c r="C92" s="17"/>
      <c r="D92" s="17"/>
      <c r="E92" s="10"/>
      <c r="I92" s="9"/>
    </row>
  </sheetData>
  <sheetProtection/>
  <mergeCells count="34">
    <mergeCell ref="A7:A10"/>
    <mergeCell ref="A34:A37"/>
    <mergeCell ref="A5:B5"/>
    <mergeCell ref="A12:A15"/>
    <mergeCell ref="A32:B32"/>
    <mergeCell ref="A54:A57"/>
    <mergeCell ref="A49:A52"/>
    <mergeCell ref="A17:A20"/>
    <mergeCell ref="A44:A47"/>
    <mergeCell ref="A39:A42"/>
    <mergeCell ref="A22:A25"/>
    <mergeCell ref="A27:A31"/>
    <mergeCell ref="C5:D5"/>
    <mergeCell ref="C7:D7"/>
    <mergeCell ref="C8:D8"/>
    <mergeCell ref="C9:D9"/>
    <mergeCell ref="C10:D10"/>
    <mergeCell ref="C12:D12"/>
    <mergeCell ref="C13:D13"/>
    <mergeCell ref="C14:D14"/>
    <mergeCell ref="C15:D15"/>
    <mergeCell ref="C17:D17"/>
    <mergeCell ref="C18:D18"/>
    <mergeCell ref="C19:D19"/>
    <mergeCell ref="C20:D20"/>
    <mergeCell ref="C22:D22"/>
    <mergeCell ref="J59:K59"/>
    <mergeCell ref="C30:D30"/>
    <mergeCell ref="C23:D23"/>
    <mergeCell ref="C24:D24"/>
    <mergeCell ref="C25:D25"/>
    <mergeCell ref="C27:D27"/>
    <mergeCell ref="C28:D28"/>
    <mergeCell ref="C29:D29"/>
  </mergeCells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b-ab</cp:lastModifiedBy>
  <cp:lastPrinted>2010-09-22T07:15:26Z</cp:lastPrinted>
  <dcterms:created xsi:type="dcterms:W3CDTF">2001-06-29T06:16:39Z</dcterms:created>
  <dcterms:modified xsi:type="dcterms:W3CDTF">2010-11-10T01:49:41Z</dcterms:modified>
  <cp:category/>
  <cp:version/>
  <cp:contentType/>
  <cp:contentStatus/>
</cp:coreProperties>
</file>