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<sst xmlns="http://schemas.openxmlformats.org/spreadsheetml/2006/main" count="61" uniqueCount="42">
  <si>
    <t>男</t>
  </si>
  <si>
    <t>女</t>
  </si>
  <si>
    <t>世帯</t>
  </si>
  <si>
    <t>総　数</t>
  </si>
  <si>
    <t>静岡市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</si>
  <si>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</si>
  <si>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</si>
  <si>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</si>
  <si>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</si>
  <si>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</si>
  <si>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</si>
  <si>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</si>
  <si>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</si>
  <si>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</si>
  <si>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</si>
  <si>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</si>
  <si>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</si>
  <si>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磐田市</t>
  </si>
  <si>
    <t>裾野市</t>
  </si>
  <si>
    <t>湖西市</t>
  </si>
  <si>
    <t>13　市別人口・世帯数</t>
  </si>
  <si>
    <t>世 帯 数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</si>
  <si>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</si>
  <si>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</si>
  <si>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</si>
  <si>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</si>
  <si>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</si>
  <si>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</si>
  <si>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</si>
  <si>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</si>
  <si>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</si>
  <si>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</si>
  <si>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</si>
  <si>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</si>
  <si>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</si>
  <si>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伊豆市</t>
  </si>
  <si>
    <t>御前崎市</t>
  </si>
  <si>
    <t>菊川市</t>
  </si>
  <si>
    <t>伊豆の国市</t>
  </si>
  <si>
    <t>注1)  平成17年10月１日現在</t>
  </si>
  <si>
    <t xml:space="preserve">   2)  当時の市域での数値である。</t>
  </si>
  <si>
    <t>資料　情報管理課「国勢調査」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</si>
</sst>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G4">
      <selection activeCell="I5" sqref="I5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9" width="14.50390625" style="1" customWidth="1"/>
    <col min="10" max="10" width="11.125" style="1" customWidth="1"/>
    <col min="11" max="13" width="11.00390625" style="1" customWidth="1"/>
    <col min="14" max="14" width="11.25390625" style="1" customWidth="1"/>
    <col min="15" max="15" width="11.00390625" style="1" customWidth="1"/>
    <col min="16" max="16" width="11.375" style="1" customWidth="1"/>
    <col min="17" max="16384" width="9.00390625" style="1" customWidth="1"/>
  </cols>
  <sheetData>
    <row r="1" ht="15" customHeight="1">
      <c r="A1" s="24"/>
    </row>
    <row r="2" ht="15" customHeight="1"/>
    <row r="3" ht="21" customHeight="1"/>
    <row r="4" ht="15" customHeight="1"/>
    <row r="5" s="5" customFormat="1" ht="19.5" customHeight="1" thickBot="1">
      <c r="A5" s="2" t="s">
        <v>20</v>
      </c>
    </row>
    <row r="6" spans="1:16" s="7" customFormat="1" ht="13.5" customHeight="1" thickTop="1">
      <c r="A6" s="40" t="s">
        <v>6</v>
      </c>
      <c r="B6" s="42" t="s">
        <v>21</v>
      </c>
      <c r="C6" s="44" t="s">
        <v>7</v>
      </c>
      <c r="D6" s="45"/>
      <c r="E6" s="46"/>
      <c r="F6" s="47" t="s">
        <v>8</v>
      </c>
      <c r="G6" s="36" t="s">
        <v>9</v>
      </c>
      <c r="H6" s="38" t="s">
        <v>5</v>
      </c>
      <c r="I6" s="40" t="s">
        <v>6</v>
      </c>
      <c r="J6" s="42" t="s">
        <v>21</v>
      </c>
      <c r="K6" s="44" t="s">
        <v>7</v>
      </c>
      <c r="L6" s="45"/>
      <c r="M6" s="46"/>
      <c r="N6" s="47" t="s">
        <v>8</v>
      </c>
      <c r="O6" s="36" t="s">
        <v>9</v>
      </c>
      <c r="P6" s="38" t="s">
        <v>5</v>
      </c>
    </row>
    <row r="7" spans="1:16" s="7" customFormat="1" ht="13.5" customHeight="1">
      <c r="A7" s="41"/>
      <c r="B7" s="43"/>
      <c r="C7" s="8" t="s">
        <v>3</v>
      </c>
      <c r="D7" s="8" t="s">
        <v>0</v>
      </c>
      <c r="E7" s="8" t="s">
        <v>1</v>
      </c>
      <c r="F7" s="37"/>
      <c r="G7" s="37"/>
      <c r="H7" s="39"/>
      <c r="I7" s="41"/>
      <c r="J7" s="43"/>
      <c r="K7" s="8" t="s">
        <v>3</v>
      </c>
      <c r="L7" s="8" t="s">
        <v>0</v>
      </c>
      <c r="M7" s="8" t="s">
        <v>1</v>
      </c>
      <c r="N7" s="37"/>
      <c r="O7" s="37"/>
      <c r="P7" s="39"/>
    </row>
    <row r="8" spans="1:16" s="7" customFormat="1" ht="12.75" customHeight="1">
      <c r="A8" s="14"/>
      <c r="B8" s="15" t="s">
        <v>2</v>
      </c>
      <c r="C8" s="16" t="s">
        <v>11</v>
      </c>
      <c r="D8" s="16" t="s">
        <v>11</v>
      </c>
      <c r="E8" s="16" t="s">
        <v>11</v>
      </c>
      <c r="F8" s="16" t="s">
        <v>11</v>
      </c>
      <c r="G8" s="9" t="s">
        <v>12</v>
      </c>
      <c r="H8" s="9" t="s">
        <v>10</v>
      </c>
      <c r="I8" s="14"/>
      <c r="J8" s="15" t="s">
        <v>2</v>
      </c>
      <c r="K8" s="16" t="s">
        <v>11</v>
      </c>
      <c r="L8" s="16" t="s">
        <v>11</v>
      </c>
      <c r="M8" s="16" t="s">
        <v>11</v>
      </c>
      <c r="N8" s="16" t="s">
        <v>11</v>
      </c>
      <c r="O8" s="9" t="s">
        <v>12</v>
      </c>
      <c r="P8" s="9" t="s">
        <v>10</v>
      </c>
    </row>
    <row r="9" spans="1:16" s="7" customFormat="1" ht="16.5" customHeight="1">
      <c r="A9" s="25" t="s">
        <v>13</v>
      </c>
      <c r="B9" s="31">
        <v>1353578</v>
      </c>
      <c r="C9" s="10">
        <f>SUM(D9:E9)</f>
        <v>3792377</v>
      </c>
      <c r="D9" s="10">
        <v>1868458</v>
      </c>
      <c r="E9" s="10">
        <v>1923919</v>
      </c>
      <c r="F9" s="11">
        <f>C9/B9</f>
        <v>2.8017424928596655</v>
      </c>
      <c r="G9" s="11">
        <v>7780.03</v>
      </c>
      <c r="H9" s="32">
        <v>487.5</v>
      </c>
      <c r="I9" s="25" t="s">
        <v>24</v>
      </c>
      <c r="J9" s="31">
        <v>43479</v>
      </c>
      <c r="K9" s="10">
        <f>SUM(L9:M9)</f>
        <v>112241</v>
      </c>
      <c r="L9" s="10">
        <v>55054</v>
      </c>
      <c r="M9" s="10">
        <v>57187</v>
      </c>
      <c r="N9" s="11">
        <f>K9/J9</f>
        <v>2.5814991145150534</v>
      </c>
      <c r="O9" s="11">
        <v>62.13</v>
      </c>
      <c r="P9" s="32">
        <v>1806.6</v>
      </c>
    </row>
    <row r="10" spans="1:16" s="7" customFormat="1" ht="16.5" customHeight="1">
      <c r="A10" s="25" t="s">
        <v>14</v>
      </c>
      <c r="B10" s="31">
        <v>1219804</v>
      </c>
      <c r="C10" s="10">
        <f>SUM(D10:E10)</f>
        <v>3393306</v>
      </c>
      <c r="D10" s="10">
        <v>1672018</v>
      </c>
      <c r="E10" s="10">
        <v>1721288</v>
      </c>
      <c r="F10" s="11">
        <f>C10/B10</f>
        <v>2.781845280061387</v>
      </c>
      <c r="G10" s="11">
        <v>5881.01</v>
      </c>
      <c r="H10" s="32">
        <v>577</v>
      </c>
      <c r="I10" s="25" t="s">
        <v>27</v>
      </c>
      <c r="J10" s="31">
        <v>30592</v>
      </c>
      <c r="K10" s="10">
        <f aca="true" t="shared" si="0" ref="K10:K21">SUM(L10:M10)</f>
        <v>96078</v>
      </c>
      <c r="L10" s="10">
        <v>46811</v>
      </c>
      <c r="M10" s="10">
        <v>49267</v>
      </c>
      <c r="N10" s="11">
        <f aca="true" t="shared" si="1" ref="N10:N21">K10/J10</f>
        <v>3.140625</v>
      </c>
      <c r="O10" s="11">
        <v>195.4</v>
      </c>
      <c r="P10" s="32">
        <v>491.7</v>
      </c>
    </row>
    <row r="11" spans="1:16" s="7" customFormat="1" ht="16.5" customHeight="1">
      <c r="A11" s="25" t="s">
        <v>15</v>
      </c>
      <c r="B11" s="31">
        <v>133774</v>
      </c>
      <c r="C11" s="10">
        <f>SUM(D11:E11)</f>
        <v>399071</v>
      </c>
      <c r="D11" s="10">
        <v>196440</v>
      </c>
      <c r="E11" s="10">
        <v>202631</v>
      </c>
      <c r="F11" s="11">
        <f>C11/B11</f>
        <v>2.983173112861991</v>
      </c>
      <c r="G11" s="11">
        <v>1834.05</v>
      </c>
      <c r="H11" s="32">
        <v>217.6</v>
      </c>
      <c r="I11" s="25" t="s">
        <v>32</v>
      </c>
      <c r="J11" s="31">
        <v>29431</v>
      </c>
      <c r="K11" s="10">
        <f t="shared" si="0"/>
        <v>85976</v>
      </c>
      <c r="L11" s="10">
        <v>43928</v>
      </c>
      <c r="M11" s="10">
        <v>42048</v>
      </c>
      <c r="N11" s="11">
        <f t="shared" si="1"/>
        <v>2.921273487139411</v>
      </c>
      <c r="O11" s="11">
        <v>194.63</v>
      </c>
      <c r="P11" s="32">
        <v>441.7</v>
      </c>
    </row>
    <row r="12" spans="1:16" s="7" customFormat="1" ht="14.25" customHeight="1">
      <c r="A12" s="25"/>
      <c r="B12" s="31"/>
      <c r="C12" s="10"/>
      <c r="D12" s="10"/>
      <c r="E12" s="10"/>
      <c r="F12" s="11"/>
      <c r="G12" s="10"/>
      <c r="H12" s="32"/>
      <c r="I12" s="25" t="s">
        <v>33</v>
      </c>
      <c r="J12" s="31">
        <v>28340</v>
      </c>
      <c r="K12" s="10">
        <f t="shared" si="0"/>
        <v>82991</v>
      </c>
      <c r="L12" s="10">
        <v>41964</v>
      </c>
      <c r="M12" s="10">
        <v>41027</v>
      </c>
      <c r="N12" s="11">
        <f t="shared" si="1"/>
        <v>2.9284050811573747</v>
      </c>
      <c r="O12" s="11">
        <v>108.56</v>
      </c>
      <c r="P12" s="32">
        <v>764.5</v>
      </c>
    </row>
    <row r="13" spans="1:16" ht="16.5" customHeight="1">
      <c r="A13" s="6" t="s">
        <v>4</v>
      </c>
      <c r="B13" s="33">
        <v>264073</v>
      </c>
      <c r="C13" s="3">
        <f aca="true" t="shared" si="2" ref="C13:C21">SUM(D13:E13)</f>
        <v>700886</v>
      </c>
      <c r="D13" s="3">
        <v>340999</v>
      </c>
      <c r="E13" s="3">
        <v>359887</v>
      </c>
      <c r="F13" s="4">
        <f aca="true" t="shared" si="3" ref="F13:F21">C13/B13</f>
        <v>2.654137302942747</v>
      </c>
      <c r="G13" s="4">
        <v>1374.05</v>
      </c>
      <c r="H13" s="34">
        <v>510.1</v>
      </c>
      <c r="I13" s="25" t="s">
        <v>26</v>
      </c>
      <c r="J13" s="31">
        <v>29962</v>
      </c>
      <c r="K13" s="10">
        <f t="shared" si="0"/>
        <v>72441</v>
      </c>
      <c r="L13" s="10">
        <v>33830</v>
      </c>
      <c r="M13" s="10">
        <v>38611</v>
      </c>
      <c r="N13" s="11">
        <f t="shared" si="1"/>
        <v>2.41776249916561</v>
      </c>
      <c r="O13" s="11">
        <v>124.13</v>
      </c>
      <c r="P13" s="32">
        <v>583.6</v>
      </c>
    </row>
    <row r="14" spans="1:16" s="7" customFormat="1" ht="16.5" customHeight="1">
      <c r="A14" s="25" t="s">
        <v>16</v>
      </c>
      <c r="B14" s="31">
        <v>289521</v>
      </c>
      <c r="C14" s="10">
        <f t="shared" si="2"/>
        <v>804032</v>
      </c>
      <c r="D14" s="10">
        <v>399704</v>
      </c>
      <c r="E14" s="10">
        <v>404328</v>
      </c>
      <c r="F14" s="11">
        <f t="shared" si="3"/>
        <v>2.7771111594668434</v>
      </c>
      <c r="G14" s="11">
        <v>1511.17</v>
      </c>
      <c r="H14" s="32">
        <v>532.1</v>
      </c>
      <c r="I14" s="25" t="s">
        <v>18</v>
      </c>
      <c r="J14" s="31">
        <v>19516</v>
      </c>
      <c r="K14" s="10">
        <f t="shared" si="0"/>
        <v>53062</v>
      </c>
      <c r="L14" s="10">
        <v>27260</v>
      </c>
      <c r="M14" s="10">
        <v>25802</v>
      </c>
      <c r="N14" s="11">
        <f t="shared" si="1"/>
        <v>2.7188973150235705</v>
      </c>
      <c r="O14" s="11">
        <v>138.39</v>
      </c>
      <c r="P14" s="32">
        <v>383.4</v>
      </c>
    </row>
    <row r="15" spans="1:16" ht="16.5" customHeight="1">
      <c r="A15" s="25" t="s">
        <v>28</v>
      </c>
      <c r="B15" s="31">
        <v>81462</v>
      </c>
      <c r="C15" s="10">
        <f t="shared" si="2"/>
        <v>236474</v>
      </c>
      <c r="D15" s="10">
        <v>117069</v>
      </c>
      <c r="E15" s="10">
        <v>119405</v>
      </c>
      <c r="F15" s="11">
        <f t="shared" si="3"/>
        <v>2.9028749601040977</v>
      </c>
      <c r="G15" s="11">
        <v>214.1</v>
      </c>
      <c r="H15" s="32">
        <v>1104.5</v>
      </c>
      <c r="I15" s="25" t="s">
        <v>38</v>
      </c>
      <c r="J15" s="31">
        <v>18370</v>
      </c>
      <c r="K15" s="10">
        <f t="shared" si="0"/>
        <v>50011</v>
      </c>
      <c r="L15" s="10">
        <v>23924</v>
      </c>
      <c r="M15" s="10">
        <v>26087</v>
      </c>
      <c r="N15" s="11">
        <f t="shared" si="1"/>
        <v>2.722427871529668</v>
      </c>
      <c r="O15" s="11">
        <v>94.71</v>
      </c>
      <c r="P15" s="32">
        <v>528</v>
      </c>
    </row>
    <row r="16" spans="1:16" ht="16.5" customHeight="1">
      <c r="A16" s="25" t="s">
        <v>22</v>
      </c>
      <c r="B16" s="31">
        <v>79151</v>
      </c>
      <c r="C16" s="10">
        <f t="shared" si="2"/>
        <v>208005</v>
      </c>
      <c r="D16" s="10">
        <v>102259</v>
      </c>
      <c r="E16" s="10">
        <v>105746</v>
      </c>
      <c r="F16" s="11">
        <f t="shared" si="3"/>
        <v>2.627951636744956</v>
      </c>
      <c r="G16" s="11">
        <v>187.1</v>
      </c>
      <c r="H16" s="32">
        <v>1111.7</v>
      </c>
      <c r="I16" s="25" t="s">
        <v>37</v>
      </c>
      <c r="J16" s="31">
        <v>14698</v>
      </c>
      <c r="K16" s="10">
        <f t="shared" si="0"/>
        <v>47502</v>
      </c>
      <c r="L16" s="10">
        <v>23660</v>
      </c>
      <c r="M16" s="10">
        <v>23842</v>
      </c>
      <c r="N16" s="11">
        <f t="shared" si="1"/>
        <v>3.23186828139883</v>
      </c>
      <c r="O16" s="11">
        <v>94.24</v>
      </c>
      <c r="P16" s="32">
        <v>504.1</v>
      </c>
    </row>
    <row r="17" spans="1:16" s="7" customFormat="1" ht="16.5" customHeight="1">
      <c r="A17" s="25" t="s">
        <v>17</v>
      </c>
      <c r="B17" s="31">
        <v>57918</v>
      </c>
      <c r="C17" s="10">
        <f t="shared" si="2"/>
        <v>170899</v>
      </c>
      <c r="D17" s="10">
        <v>86262</v>
      </c>
      <c r="E17" s="10">
        <v>84637</v>
      </c>
      <c r="F17" s="11">
        <f t="shared" si="3"/>
        <v>2.9507061707931905</v>
      </c>
      <c r="G17" s="11">
        <v>164.08</v>
      </c>
      <c r="H17" s="32">
        <v>1041.6</v>
      </c>
      <c r="I17" s="25" t="s">
        <v>19</v>
      </c>
      <c r="J17" s="31">
        <v>15430</v>
      </c>
      <c r="K17" s="10">
        <f t="shared" si="0"/>
        <v>44057</v>
      </c>
      <c r="L17" s="10">
        <v>22670</v>
      </c>
      <c r="M17" s="10">
        <v>21387</v>
      </c>
      <c r="N17" s="11">
        <f t="shared" si="1"/>
        <v>2.855281918340894</v>
      </c>
      <c r="O17" s="11">
        <v>55.08</v>
      </c>
      <c r="P17" s="32">
        <v>799.9</v>
      </c>
    </row>
    <row r="18" spans="1:16" s="7" customFormat="1" ht="16.5" customHeight="1">
      <c r="A18" s="25" t="s">
        <v>31</v>
      </c>
      <c r="B18" s="31">
        <v>43275</v>
      </c>
      <c r="C18" s="10">
        <f t="shared" si="2"/>
        <v>129248</v>
      </c>
      <c r="D18" s="10">
        <v>62921</v>
      </c>
      <c r="E18" s="10">
        <v>66327</v>
      </c>
      <c r="F18" s="11">
        <f t="shared" si="3"/>
        <v>2.986666666666667</v>
      </c>
      <c r="G18" s="11">
        <v>140.74</v>
      </c>
      <c r="H18" s="32">
        <v>918.3</v>
      </c>
      <c r="I18" s="25" t="s">
        <v>23</v>
      </c>
      <c r="J18" s="31">
        <v>19628</v>
      </c>
      <c r="K18" s="10">
        <f t="shared" si="0"/>
        <v>41202</v>
      </c>
      <c r="L18" s="10">
        <v>18496</v>
      </c>
      <c r="M18" s="10">
        <v>22706</v>
      </c>
      <c r="N18" s="11">
        <f t="shared" si="1"/>
        <v>2.0991440798858774</v>
      </c>
      <c r="O18" s="11">
        <v>61.56</v>
      </c>
      <c r="P18" s="32">
        <v>669.3</v>
      </c>
    </row>
    <row r="19" spans="1:16" s="7" customFormat="1" ht="16.5" customHeight="1">
      <c r="A19" s="25" t="s">
        <v>25</v>
      </c>
      <c r="B19" s="31">
        <v>41196</v>
      </c>
      <c r="C19" s="10">
        <f>SUM(D19:E19)</f>
        <v>121779</v>
      </c>
      <c r="D19" s="10">
        <v>60113</v>
      </c>
      <c r="E19" s="10">
        <v>61666</v>
      </c>
      <c r="F19" s="11">
        <f>C19/B19</f>
        <v>2.9560879697057967</v>
      </c>
      <c r="G19" s="11">
        <v>314.81</v>
      </c>
      <c r="H19" s="32">
        <v>386.8</v>
      </c>
      <c r="I19" s="25" t="s">
        <v>35</v>
      </c>
      <c r="J19" s="31">
        <v>12736</v>
      </c>
      <c r="K19" s="10">
        <f t="shared" si="0"/>
        <v>36627</v>
      </c>
      <c r="L19" s="10">
        <v>17420</v>
      </c>
      <c r="M19" s="10">
        <v>19207</v>
      </c>
      <c r="N19" s="11">
        <f t="shared" si="1"/>
        <v>2.8758636934673367</v>
      </c>
      <c r="O19" s="11">
        <v>363.97</v>
      </c>
      <c r="P19" s="32">
        <v>100.6</v>
      </c>
    </row>
    <row r="20" spans="1:16" s="7" customFormat="1" ht="16.5" customHeight="1">
      <c r="A20" s="25" t="s">
        <v>29</v>
      </c>
      <c r="B20" s="31">
        <v>40468</v>
      </c>
      <c r="C20" s="10">
        <f t="shared" si="2"/>
        <v>120109</v>
      </c>
      <c r="D20" s="10">
        <v>58484</v>
      </c>
      <c r="E20" s="10">
        <v>61625</v>
      </c>
      <c r="F20" s="11">
        <f t="shared" si="3"/>
        <v>2.967999406938816</v>
      </c>
      <c r="G20" s="11">
        <v>45.98</v>
      </c>
      <c r="H20" s="32">
        <v>2612.2</v>
      </c>
      <c r="I20" s="25" t="s">
        <v>36</v>
      </c>
      <c r="J20" s="31">
        <v>10950</v>
      </c>
      <c r="K20" s="10">
        <f t="shared" si="0"/>
        <v>35272</v>
      </c>
      <c r="L20" s="10">
        <v>17635</v>
      </c>
      <c r="M20" s="10">
        <v>17637</v>
      </c>
      <c r="N20" s="11">
        <f t="shared" si="1"/>
        <v>3.2211872146118723</v>
      </c>
      <c r="O20" s="11">
        <v>65.85</v>
      </c>
      <c r="P20" s="32">
        <v>535.6</v>
      </c>
    </row>
    <row r="21" spans="1:16" s="7" customFormat="1" ht="16.5" customHeight="1">
      <c r="A21" s="25" t="s">
        <v>30</v>
      </c>
      <c r="B21" s="31">
        <v>38691</v>
      </c>
      <c r="C21" s="10">
        <f t="shared" si="2"/>
        <v>117857</v>
      </c>
      <c r="D21" s="10">
        <v>58862</v>
      </c>
      <c r="E21" s="10">
        <v>58995</v>
      </c>
      <c r="F21" s="11">
        <f t="shared" si="3"/>
        <v>3.046108914217777</v>
      </c>
      <c r="G21" s="11">
        <v>265.63</v>
      </c>
      <c r="H21" s="32">
        <v>443.7</v>
      </c>
      <c r="I21" s="25" t="s">
        <v>34</v>
      </c>
      <c r="J21" s="31">
        <v>10917</v>
      </c>
      <c r="K21" s="10">
        <f t="shared" si="0"/>
        <v>26557</v>
      </c>
      <c r="L21" s="10">
        <v>12693</v>
      </c>
      <c r="M21" s="10">
        <v>13864</v>
      </c>
      <c r="N21" s="11">
        <f t="shared" si="1"/>
        <v>2.4326280113584318</v>
      </c>
      <c r="O21" s="11">
        <v>104.7</v>
      </c>
      <c r="P21" s="32">
        <v>253.6</v>
      </c>
    </row>
    <row r="22" spans="1:16" s="7" customFormat="1" ht="4.5" customHeight="1">
      <c r="A22" s="17"/>
      <c r="B22" s="18"/>
      <c r="C22" s="18"/>
      <c r="D22" s="18"/>
      <c r="E22" s="18"/>
      <c r="F22" s="19"/>
      <c r="G22" s="19"/>
      <c r="H22" s="20"/>
      <c r="I22" s="21"/>
      <c r="J22" s="22"/>
      <c r="K22" s="23"/>
      <c r="L22" s="23"/>
      <c r="M22" s="23"/>
      <c r="N22" s="23"/>
      <c r="O22" s="23"/>
      <c r="P22" s="23"/>
    </row>
    <row r="23" spans="1:16" s="7" customFormat="1" ht="16.5" customHeight="1">
      <c r="A23" s="30" t="s">
        <v>39</v>
      </c>
      <c r="B23" s="27"/>
      <c r="C23" s="27"/>
      <c r="D23" s="27"/>
      <c r="E23" s="27"/>
      <c r="F23" s="28"/>
      <c r="G23" s="28"/>
      <c r="H23" s="29"/>
      <c r="J23" s="13"/>
      <c r="K23" s="13"/>
      <c r="L23" s="13"/>
      <c r="M23" s="13"/>
      <c r="N23" s="13"/>
      <c r="O23" s="13"/>
      <c r="P23" s="26" t="s">
        <v>41</v>
      </c>
    </row>
    <row r="24" spans="1:8" s="7" customFormat="1" ht="16.5" customHeight="1">
      <c r="A24" s="35" t="s">
        <v>40</v>
      </c>
      <c r="B24" s="18"/>
      <c r="C24" s="18"/>
      <c r="D24" s="18"/>
      <c r="E24" s="18"/>
      <c r="F24" s="19"/>
      <c r="G24" s="19"/>
      <c r="H24" s="20"/>
    </row>
    <row r="25" s="7" customFormat="1" ht="13.5" customHeight="1"/>
    <row r="26" s="7" customFormat="1" ht="13.5" customHeight="1"/>
    <row r="27" s="7" customFormat="1" ht="12.75" customHeight="1"/>
    <row r="28" s="7" customFormat="1" ht="16.5" customHeight="1"/>
    <row r="29" s="12" customFormat="1" ht="16.5" customHeight="1"/>
    <row r="30" s="13" customFormat="1" ht="16.5" customHeight="1"/>
    <row r="31" s="13" customFormat="1" ht="16.5" customHeight="1"/>
    <row r="32" s="7" customFormat="1" ht="16.5" customHeight="1"/>
    <row r="33" s="7" customFormat="1" ht="16.5" customHeight="1"/>
    <row r="34" s="7" customFormat="1" ht="16.5" customHeight="1"/>
    <row r="35" s="7" customFormat="1" ht="16.5" customHeight="1"/>
    <row r="36" s="7" customFormat="1" ht="16.5" customHeight="1"/>
    <row r="37" s="7" customFormat="1" ht="16.5" customHeight="1"/>
    <row r="38" s="7" customFormat="1" ht="16.5" customHeight="1"/>
    <row r="39" s="7" customFormat="1" ht="16.5" customHeight="1"/>
    <row r="40" s="7" customFormat="1" ht="16.5" customHeight="1"/>
    <row r="41" s="7" customFormat="1" ht="7.5" customHeight="1"/>
    <row r="42" s="7" customFormat="1" ht="15" customHeight="1"/>
  </sheetData>
  <sheetProtection/>
  <mergeCells count="12">
    <mergeCell ref="A6:A7"/>
    <mergeCell ref="F6:F7"/>
    <mergeCell ref="G6:G7"/>
    <mergeCell ref="H6:H7"/>
    <mergeCell ref="B6:B7"/>
    <mergeCell ref="C6:E6"/>
    <mergeCell ref="O6:O7"/>
    <mergeCell ref="P6:P7"/>
    <mergeCell ref="I6:I7"/>
    <mergeCell ref="J6:J7"/>
    <mergeCell ref="K6:M6"/>
    <mergeCell ref="N6:N7"/>
  </mergeCells>
  <printOptions/>
  <pageMargins left="0.5905511811023623" right="0.5905511811023623" top="0.3937007874015748" bottom="0.7874015748031497" header="0.5118110236220472" footer="0.5118110236220472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2009-10-02T03:45:59Z</cp:lastPrinted>
  <dcterms:created xsi:type="dcterms:W3CDTF">1998-05-22T04:58:36Z</dcterms:created>
  <dcterms:modified xsi:type="dcterms:W3CDTF">2010-04-08T08:28:24Z</dcterms:modified>
  <cp:category/>
  <cp:version/>
  <cp:contentType/>
  <cp:contentStatus/>
</cp:coreProperties>
</file>