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1"/>
  </bookViews>
  <sheets>
    <sheet name="表１８４（１）（２）" sheetId="1" r:id="rId1"/>
    <sheet name="表１８４（３）～（５）" sheetId="2" r:id="rId2"/>
  </sheets>
  <definedNames>
    <definedName name="_xlnm.Print_Area" localSheetId="1">'表１８４（３）～（５）'!$A$1:$H$66</definedName>
  </definedNames>
  <calcPr fullCalcOnLoad="1"/>
</workbook>
</file>

<file path=xl/sharedStrings.xml><?xml version="1.0" encoding="utf-8"?>
<sst xmlns="http://schemas.openxmlformats.org/spreadsheetml/2006/main" count="275" uniqueCount="90">
  <si>
    <t>単位：千円</t>
  </si>
  <si>
    <t>千円</t>
  </si>
  <si>
    <t>円</t>
  </si>
  <si>
    <t>田</t>
  </si>
  <si>
    <t>畑</t>
  </si>
  <si>
    <t xml:space="preserve">     2）表示単位未満四捨五入</t>
  </si>
  <si>
    <t>免税点未満</t>
  </si>
  <si>
    <t>免税点以上</t>
  </si>
  <si>
    <t>年次・区分</t>
  </si>
  <si>
    <t xml:space="preserve"> 注  1）各年１月１日現在</t>
  </si>
  <si>
    <t>専用住宅</t>
  </si>
  <si>
    <t>共同住宅・寄宿舎</t>
  </si>
  <si>
    <t>併用住宅</t>
  </si>
  <si>
    <t>事務所・銀行・店舗</t>
  </si>
  <si>
    <t>公衆浴場</t>
  </si>
  <si>
    <t>工場・倉庫</t>
  </si>
  <si>
    <t>非木造</t>
  </si>
  <si>
    <t>土蔵</t>
  </si>
  <si>
    <t>棟</t>
  </si>
  <si>
    <t>その他</t>
  </si>
  <si>
    <t>商 業 地 区</t>
  </si>
  <si>
    <t>工 業 地 区</t>
  </si>
  <si>
    <t>住 宅 地 区</t>
  </si>
  <si>
    <t>村 落 地 区</t>
  </si>
  <si>
    <t>総　　　数</t>
  </si>
  <si>
    <t>山　　林</t>
  </si>
  <si>
    <t>原　　野</t>
  </si>
  <si>
    <t>池　　沼</t>
  </si>
  <si>
    <t>雑 種 地</t>
  </si>
  <si>
    <t>評　　　　　価　　　　　額</t>
  </si>
  <si>
    <t>年 次 ・ 区 分</t>
  </si>
  <si>
    <t>農家住宅</t>
  </si>
  <si>
    <t>旅館・料亭・ホテル</t>
  </si>
  <si>
    <t>劇場・病院</t>
  </si>
  <si>
    <t>附属家</t>
  </si>
  <si>
    <t xml:space="preserve">      2）表示単位未満四捨五入</t>
  </si>
  <si>
    <t>事務所・店舗・百貨店・銀行</t>
  </si>
  <si>
    <t>病　　院　・　ホテル</t>
  </si>
  <si>
    <t>棟         数</t>
  </si>
  <si>
    <t>-</t>
  </si>
  <si>
    <t>-</t>
  </si>
  <si>
    <t>（2）土地評価額</t>
  </si>
  <si>
    <t>（3）家屋評価額</t>
  </si>
  <si>
    <t xml:space="preserve">   19</t>
  </si>
  <si>
    <t xml:space="preserve">      18</t>
  </si>
  <si>
    <t>（4）用途別木造建物家屋状況（概数）</t>
  </si>
  <si>
    <t>（5）用途別非木造建物家屋状況（概数）</t>
  </si>
  <si>
    <t xml:space="preserve">     3）数値はすべて法定免税点以上のもの。</t>
  </si>
  <si>
    <t xml:space="preserve"> 区　　　　　 分</t>
  </si>
  <si>
    <t>総数</t>
  </si>
  <si>
    <t>農業用
施設用地</t>
  </si>
  <si>
    <t>地</t>
  </si>
  <si>
    <t>静岡市</t>
  </si>
  <si>
    <t>旧蒲原町</t>
  </si>
  <si>
    <t>-</t>
  </si>
  <si>
    <t>床　　面　　積</t>
  </si>
  <si>
    <t>評　価　総　額</t>
  </si>
  <si>
    <t>住　宅　・　アパート</t>
  </si>
  <si>
    <t>工　場　・　倉　庫</t>
  </si>
  <si>
    <t>旧蒲原町</t>
  </si>
  <si>
    <t>評価平均価格 （㎡当たり）</t>
  </si>
  <si>
    <t>　　　　　　　　　　宅　　　　　　　　　　　　　　</t>
  </si>
  <si>
    <t>-</t>
  </si>
  <si>
    <t xml:space="preserve">   18</t>
  </si>
  <si>
    <t xml:space="preserve">               地</t>
  </si>
  <si>
    <t>生産緑地地区内の宅地</t>
  </si>
  <si>
    <t>観光地区</t>
  </si>
  <si>
    <t>鉱 泉 地</t>
  </si>
  <si>
    <t>財　政</t>
  </si>
  <si>
    <t>㎡</t>
  </si>
  <si>
    <t>（1）土地課税面積</t>
  </si>
  <si>
    <t>単位：万㎡、鉱泉地のみ㎡</t>
  </si>
  <si>
    <t xml:space="preserve"> 注  1）各年1月1日現在</t>
  </si>
  <si>
    <t>…</t>
  </si>
  <si>
    <t xml:space="preserve">      19</t>
  </si>
  <si>
    <t xml:space="preserve"> 注  各年１月１日現在</t>
  </si>
  <si>
    <t>平成17年</t>
  </si>
  <si>
    <t xml:space="preserve">   21</t>
  </si>
  <si>
    <t xml:space="preserve">   20</t>
  </si>
  <si>
    <t>…</t>
  </si>
  <si>
    <t xml:space="preserve">   平成17年</t>
  </si>
  <si>
    <t xml:space="preserve">      21</t>
  </si>
  <si>
    <t xml:space="preserve">      20</t>
  </si>
  <si>
    <t>21年内訳 木　造</t>
  </si>
  <si>
    <t>注  1）平成21年１月１日現在</t>
  </si>
  <si>
    <t>注  1）平成21年1月1日現在</t>
  </si>
  <si>
    <t>資料  固定資産税課</t>
  </si>
  <si>
    <t>資料　固定資産税課</t>
  </si>
  <si>
    <t>…</t>
  </si>
  <si>
    <t>184  固定資産税課税客体の概要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</si>
</sst>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  <numFmt numFmtId="194" formatCode="0_);[Red]\(0\)"/>
  </numFmts>
  <fonts count="44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top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vertical="top"/>
    </xf>
    <xf numFmtId="38" fontId="5" fillId="0" borderId="10" xfId="48" applyFont="1" applyBorder="1" applyAlignment="1">
      <alignment horizontal="center" vertical="center"/>
    </xf>
    <xf numFmtId="38" fontId="8" fillId="0" borderId="0" xfId="48" applyFont="1" applyBorder="1" applyAlignment="1">
      <alignment horizontal="distributed" vertical="center"/>
    </xf>
    <xf numFmtId="38" fontId="7" fillId="0" borderId="0" xfId="48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38" fontId="8" fillId="0" borderId="11" xfId="48" applyFont="1" applyBorder="1" applyAlignment="1">
      <alignment vertical="center"/>
    </xf>
    <xf numFmtId="38" fontId="8" fillId="0" borderId="0" xfId="48" applyFont="1" applyAlignment="1">
      <alignment/>
    </xf>
    <xf numFmtId="38" fontId="6" fillId="0" borderId="0" xfId="48" applyFont="1" applyBorder="1" applyAlignment="1">
      <alignment horizontal="right" vertical="center"/>
    </xf>
    <xf numFmtId="38" fontId="8" fillId="0" borderId="12" xfId="48" applyFont="1" applyBorder="1" applyAlignment="1">
      <alignment horizontal="distributed" vertical="center"/>
    </xf>
    <xf numFmtId="38" fontId="8" fillId="0" borderId="11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center" vertical="center"/>
    </xf>
    <xf numFmtId="38" fontId="8" fillId="0" borderId="0" xfId="48" applyFont="1" applyAlignment="1">
      <alignment horizontal="right" vertical="center"/>
    </xf>
    <xf numFmtId="38" fontId="8" fillId="0" borderId="0" xfId="48" applyFont="1" applyAlignment="1">
      <alignment vertical="center"/>
    </xf>
    <xf numFmtId="38" fontId="8" fillId="0" borderId="0" xfId="48" applyFont="1" applyBorder="1" applyAlignment="1">
      <alignment horizontal="right" vertical="center"/>
    </xf>
    <xf numFmtId="38" fontId="8" fillId="0" borderId="11" xfId="48" applyFont="1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38" fontId="8" fillId="0" borderId="10" xfId="48" applyFont="1" applyBorder="1" applyAlignment="1">
      <alignment horizontal="center" vertical="center"/>
    </xf>
    <xf numFmtId="38" fontId="9" fillId="0" borderId="0" xfId="48" applyFont="1" applyBorder="1" applyAlignment="1">
      <alignment horizontal="right" vertical="center"/>
    </xf>
    <xf numFmtId="38" fontId="7" fillId="0" borderId="11" xfId="48" applyFont="1" applyBorder="1" applyAlignment="1">
      <alignment vertical="center"/>
    </xf>
    <xf numFmtId="38" fontId="9" fillId="0" borderId="12" xfId="48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38" fontId="8" fillId="0" borderId="11" xfId="48" applyFont="1" applyBorder="1" applyAlignment="1">
      <alignment horizontal="right" vertical="center"/>
    </xf>
    <xf numFmtId="38" fontId="7" fillId="0" borderId="0" xfId="48" applyFont="1" applyAlignment="1">
      <alignment vertical="top"/>
    </xf>
    <xf numFmtId="38" fontId="8" fillId="0" borderId="15" xfId="48" applyFont="1" applyBorder="1" applyAlignment="1">
      <alignment horizontal="center" vertical="center"/>
    </xf>
    <xf numFmtId="38" fontId="8" fillId="0" borderId="10" xfId="48" applyFont="1" applyBorder="1" applyAlignment="1">
      <alignment horizontal="distributed" vertical="center"/>
    </xf>
    <xf numFmtId="38" fontId="7" fillId="0" borderId="0" xfId="48" applyFont="1" applyBorder="1" applyAlignment="1">
      <alignment vertical="top"/>
    </xf>
    <xf numFmtId="0" fontId="7" fillId="0" borderId="0" xfId="0" applyFont="1" applyAlignment="1">
      <alignment vertical="top"/>
    </xf>
    <xf numFmtId="38" fontId="8" fillId="0" borderId="0" xfId="48" applyFont="1" applyBorder="1" applyAlignment="1">
      <alignment horizontal="right" vertical="top"/>
    </xf>
    <xf numFmtId="38" fontId="8" fillId="0" borderId="16" xfId="48" applyFont="1" applyBorder="1" applyAlignment="1">
      <alignment horizontal="distributed" vertical="center"/>
    </xf>
    <xf numFmtId="38" fontId="7" fillId="0" borderId="0" xfId="48" applyFont="1" applyBorder="1" applyAlignment="1">
      <alignment horizontal="right" vertical="top"/>
    </xf>
    <xf numFmtId="38" fontId="7" fillId="0" borderId="0" xfId="48" applyFont="1" applyAlignment="1">
      <alignment horizontal="left" vertical="center"/>
    </xf>
    <xf numFmtId="38" fontId="3" fillId="0" borderId="17" xfId="48" applyFont="1" applyBorder="1" applyAlignment="1">
      <alignment vertical="center"/>
    </xf>
    <xf numFmtId="38" fontId="8" fillId="0" borderId="0" xfId="48" applyFont="1" applyAlignment="1">
      <alignment horizontal="left" vertical="center"/>
    </xf>
    <xf numFmtId="38" fontId="8" fillId="0" borderId="18" xfId="48" applyFont="1" applyBorder="1" applyAlignment="1">
      <alignment horizontal="center" vertical="center"/>
    </xf>
    <xf numFmtId="192" fontId="8" fillId="0" borderId="0" xfId="48" applyNumberFormat="1" applyFont="1" applyBorder="1" applyAlignment="1">
      <alignment horizontal="center" vertical="center"/>
    </xf>
    <xf numFmtId="192" fontId="8" fillId="0" borderId="0" xfId="48" applyNumberFormat="1" applyFont="1" applyAlignment="1">
      <alignment vertical="center"/>
    </xf>
    <xf numFmtId="192" fontId="8" fillId="0" borderId="0" xfId="48" applyNumberFormat="1" applyFont="1" applyAlignment="1">
      <alignment horizontal="right" vertical="center"/>
    </xf>
    <xf numFmtId="192" fontId="8" fillId="0" borderId="10" xfId="48" applyNumberFormat="1" applyFont="1" applyBorder="1" applyAlignment="1">
      <alignment horizontal="center" vertical="center"/>
    </xf>
    <xf numFmtId="192" fontId="8" fillId="0" borderId="0" xfId="48" applyNumberFormat="1" applyFont="1" applyBorder="1" applyAlignment="1">
      <alignment horizontal="right" vertical="center"/>
    </xf>
    <xf numFmtId="192" fontId="5" fillId="0" borderId="0" xfId="48" applyNumberFormat="1" applyFont="1" applyBorder="1" applyAlignment="1">
      <alignment horizontal="center" vertical="center"/>
    </xf>
    <xf numFmtId="192" fontId="5" fillId="0" borderId="10" xfId="48" applyNumberFormat="1" applyFont="1" applyBorder="1" applyAlignment="1">
      <alignment horizontal="center" vertical="center"/>
    </xf>
    <xf numFmtId="192" fontId="5" fillId="0" borderId="0" xfId="48" applyNumberFormat="1" applyFont="1" applyAlignment="1">
      <alignment vertical="center"/>
    </xf>
    <xf numFmtId="192" fontId="8" fillId="0" borderId="0" xfId="48" applyNumberFormat="1" applyFont="1" applyAlignment="1">
      <alignment horizontal="center" vertical="center"/>
    </xf>
    <xf numFmtId="192" fontId="8" fillId="0" borderId="0" xfId="48" applyNumberFormat="1" applyFont="1" applyBorder="1" applyAlignment="1">
      <alignment horizontal="distributed" vertical="center"/>
    </xf>
    <xf numFmtId="38" fontId="8" fillId="0" borderId="19" xfId="48" applyFont="1" applyBorder="1" applyAlignment="1">
      <alignment horizontal="center" vertical="center"/>
    </xf>
    <xf numFmtId="38" fontId="8" fillId="0" borderId="12" xfId="48" applyFont="1" applyBorder="1" applyAlignment="1">
      <alignment horizontal="left" vertical="center"/>
    </xf>
    <xf numFmtId="192" fontId="5" fillId="0" borderId="0" xfId="48" applyNumberFormat="1" applyFont="1" applyBorder="1" applyAlignment="1">
      <alignment horizontal="distributed" vertical="center"/>
    </xf>
    <xf numFmtId="38" fontId="8" fillId="0" borderId="0" xfId="48" applyFont="1" applyBorder="1" applyAlignment="1">
      <alignment horizontal="left" vertical="center"/>
    </xf>
    <xf numFmtId="192" fontId="8" fillId="0" borderId="11" xfId="48" applyNumberFormat="1" applyFont="1" applyBorder="1" applyAlignment="1">
      <alignment horizontal="distributed" vertical="center"/>
    </xf>
    <xf numFmtId="192" fontId="8" fillId="0" borderId="0" xfId="48" applyNumberFormat="1" applyFont="1" applyAlignment="1">
      <alignment horizontal="left" vertical="center"/>
    </xf>
    <xf numFmtId="192" fontId="8" fillId="0" borderId="10" xfId="48" applyNumberFormat="1" applyFont="1" applyBorder="1" applyAlignment="1">
      <alignment horizontal="center"/>
    </xf>
    <xf numFmtId="192" fontId="8" fillId="0" borderId="0" xfId="48" applyNumberFormat="1" applyFont="1" applyBorder="1" applyAlignment="1">
      <alignment horizontal="right"/>
    </xf>
    <xf numFmtId="192" fontId="8" fillId="0" borderId="0" xfId="48" applyNumberFormat="1" applyFont="1" applyAlignment="1">
      <alignment horizontal="right"/>
    </xf>
    <xf numFmtId="192" fontId="8" fillId="0" borderId="0" xfId="48" applyNumberFormat="1" applyFont="1" applyAlignment="1">
      <alignment/>
    </xf>
    <xf numFmtId="192" fontId="8" fillId="0" borderId="10" xfId="48" applyNumberFormat="1" applyFont="1" applyBorder="1" applyAlignment="1">
      <alignment horizontal="center" vertical="top"/>
    </xf>
    <xf numFmtId="192" fontId="8" fillId="0" borderId="0" xfId="48" applyNumberFormat="1" applyFont="1" applyBorder="1" applyAlignment="1">
      <alignment horizontal="right" vertical="top"/>
    </xf>
    <xf numFmtId="192" fontId="8" fillId="0" borderId="0" xfId="48" applyNumberFormat="1" applyFont="1" applyAlignment="1">
      <alignment horizontal="right" vertical="top"/>
    </xf>
    <xf numFmtId="192" fontId="8" fillId="0" borderId="0" xfId="48" applyNumberFormat="1" applyFont="1" applyAlignment="1">
      <alignment vertical="top"/>
    </xf>
    <xf numFmtId="192" fontId="5" fillId="0" borderId="10" xfId="48" applyNumberFormat="1" applyFont="1" applyBorder="1" applyAlignment="1">
      <alignment horizontal="center"/>
    </xf>
    <xf numFmtId="192" fontId="5" fillId="0" borderId="10" xfId="48" applyNumberFormat="1" applyFont="1" applyBorder="1" applyAlignment="1">
      <alignment horizontal="center" vertical="top"/>
    </xf>
    <xf numFmtId="192" fontId="5" fillId="0" borderId="0" xfId="48" applyNumberFormat="1" applyFont="1" applyAlignment="1">
      <alignment vertical="top"/>
    </xf>
    <xf numFmtId="38" fontId="9" fillId="0" borderId="13" xfId="48" applyFont="1" applyBorder="1" applyAlignment="1">
      <alignment horizontal="center" vertical="center" wrapText="1"/>
    </xf>
    <xf numFmtId="38" fontId="8" fillId="0" borderId="10" xfId="48" applyFont="1" applyBorder="1" applyAlignment="1">
      <alignment horizontal="center"/>
    </xf>
    <xf numFmtId="38" fontId="8" fillId="0" borderId="10" xfId="48" applyFont="1" applyBorder="1" applyAlignment="1">
      <alignment horizontal="center" vertical="top"/>
    </xf>
    <xf numFmtId="38" fontId="8" fillId="0" borderId="0" xfId="48" applyFont="1" applyAlignment="1">
      <alignment vertical="top"/>
    </xf>
    <xf numFmtId="38" fontId="5" fillId="0" borderId="10" xfId="48" applyFont="1" applyBorder="1" applyAlignment="1">
      <alignment horizontal="center"/>
    </xf>
    <xf numFmtId="38" fontId="5" fillId="0" borderId="10" xfId="48" applyFont="1" applyBorder="1" applyAlignment="1">
      <alignment horizontal="center" vertical="top"/>
    </xf>
    <xf numFmtId="192" fontId="5" fillId="0" borderId="0" xfId="48" applyNumberFormat="1" applyFont="1" applyBorder="1" applyAlignment="1">
      <alignment horizontal="right" vertical="top"/>
    </xf>
    <xf numFmtId="192" fontId="5" fillId="0" borderId="0" xfId="48" applyNumberFormat="1" applyFont="1" applyAlignment="1">
      <alignment horizontal="right" vertical="top"/>
    </xf>
    <xf numFmtId="192" fontId="8" fillId="0" borderId="0" xfId="48" applyNumberFormat="1" applyFont="1" applyFill="1" applyBorder="1" applyAlignment="1">
      <alignment horizontal="right"/>
    </xf>
    <xf numFmtId="192" fontId="8" fillId="0" borderId="0" xfId="48" applyNumberFormat="1" applyFont="1" applyFill="1" applyAlignment="1">
      <alignment/>
    </xf>
    <xf numFmtId="38" fontId="9" fillId="0" borderId="18" xfId="48" applyFont="1" applyBorder="1" applyAlignment="1">
      <alignment horizontal="center" vertical="center" wrapText="1"/>
    </xf>
    <xf numFmtId="192" fontId="8" fillId="0" borderId="0" xfId="48" applyNumberFormat="1" applyFont="1" applyBorder="1" applyAlignment="1">
      <alignment horizontal="center"/>
    </xf>
    <xf numFmtId="192" fontId="8" fillId="0" borderId="0" xfId="48" applyNumberFormat="1" applyFont="1" applyBorder="1" applyAlignment="1">
      <alignment horizontal="center" vertical="top"/>
    </xf>
    <xf numFmtId="192" fontId="8" fillId="0" borderId="10" xfId="48" applyNumberFormat="1" applyFont="1" applyBorder="1" applyAlignment="1">
      <alignment horizontal="distributed" vertical="center"/>
    </xf>
    <xf numFmtId="192" fontId="8" fillId="0" borderId="16" xfId="48" applyNumberFormat="1" applyFont="1" applyBorder="1" applyAlignment="1">
      <alignment horizontal="distributed" vertical="center"/>
    </xf>
    <xf numFmtId="192" fontId="5" fillId="0" borderId="0" xfId="48" applyNumberFormat="1" applyFont="1" applyAlignment="1">
      <alignment horizontal="right" vertical="center"/>
    </xf>
    <xf numFmtId="38" fontId="8" fillId="0" borderId="0" xfId="48" applyFont="1" applyAlignment="1">
      <alignment horizontal="center" vertical="center"/>
    </xf>
    <xf numFmtId="192" fontId="8" fillId="0" borderId="0" xfId="48" applyNumberFormat="1" applyFont="1" applyFill="1" applyBorder="1" applyAlignment="1">
      <alignment horizontal="right" vertical="top"/>
    </xf>
    <xf numFmtId="192" fontId="8" fillId="0" borderId="0" xfId="48" applyNumberFormat="1" applyFont="1" applyFill="1" applyBorder="1" applyAlignment="1">
      <alignment horizontal="right" vertical="center"/>
    </xf>
    <xf numFmtId="192" fontId="8" fillId="0" borderId="0" xfId="48" applyNumberFormat="1" applyFont="1" applyFill="1" applyAlignment="1">
      <alignment vertical="center"/>
    </xf>
    <xf numFmtId="192" fontId="5" fillId="0" borderId="0" xfId="48" applyNumberFormat="1" applyFont="1" applyFill="1" applyAlignment="1">
      <alignment vertical="center"/>
    </xf>
    <xf numFmtId="192" fontId="8" fillId="0" borderId="0" xfId="48" applyNumberFormat="1" applyFont="1" applyFill="1" applyAlignment="1">
      <alignment vertical="top"/>
    </xf>
    <xf numFmtId="192" fontId="8" fillId="0" borderId="0" xfId="48" applyNumberFormat="1" applyFont="1" applyFill="1" applyAlignment="1">
      <alignment horizontal="right" vertical="top"/>
    </xf>
    <xf numFmtId="192" fontId="8" fillId="0" borderId="0" xfId="48" applyNumberFormat="1" applyFont="1" applyFill="1" applyAlignment="1">
      <alignment horizontal="right"/>
    </xf>
    <xf numFmtId="192" fontId="5" fillId="0" borderId="0" xfId="48" applyNumberFormat="1" applyFont="1" applyFill="1" applyAlignment="1">
      <alignment horizontal="right" vertical="top"/>
    </xf>
    <xf numFmtId="192" fontId="5" fillId="0" borderId="0" xfId="48" applyNumberFormat="1" applyFont="1" applyFill="1" applyBorder="1" applyAlignment="1">
      <alignment horizontal="right" vertical="top"/>
    </xf>
    <xf numFmtId="0" fontId="6" fillId="0" borderId="13" xfId="48" applyNumberFormat="1" applyFont="1" applyBorder="1" applyAlignment="1">
      <alignment horizontal="center" vertical="center" wrapText="1"/>
    </xf>
    <xf numFmtId="38" fontId="3" fillId="0" borderId="17" xfId="48" applyFont="1" applyBorder="1" applyAlignment="1">
      <alignment vertical="top"/>
    </xf>
    <xf numFmtId="38" fontId="9" fillId="0" borderId="20" xfId="48" applyFont="1" applyBorder="1" applyAlignment="1">
      <alignment horizontal="right" vertical="center"/>
    </xf>
    <xf numFmtId="38" fontId="9" fillId="0" borderId="21" xfId="48" applyFont="1" applyBorder="1" applyAlignment="1">
      <alignment horizontal="right" vertical="center"/>
    </xf>
    <xf numFmtId="38" fontId="9" fillId="0" borderId="0" xfId="48" applyFont="1" applyAlignment="1">
      <alignment horizontal="right" vertical="center"/>
    </xf>
    <xf numFmtId="49" fontId="5" fillId="0" borderId="0" xfId="48" applyNumberFormat="1" applyFont="1" applyBorder="1" applyAlignment="1">
      <alignment horizontal="center" vertical="center"/>
    </xf>
    <xf numFmtId="192" fontId="5" fillId="0" borderId="21" xfId="48" applyNumberFormat="1" applyFont="1" applyBorder="1" applyAlignment="1">
      <alignment horizontal="right" vertical="center"/>
    </xf>
    <xf numFmtId="192" fontId="5" fillId="0" borderId="0" xfId="48" applyNumberFormat="1" applyFont="1" applyFill="1" applyBorder="1" applyAlignment="1">
      <alignment horizontal="right"/>
    </xf>
    <xf numFmtId="192" fontId="5" fillId="0" borderId="0" xfId="48" applyNumberFormat="1" applyFont="1" applyFill="1" applyAlignment="1">
      <alignment/>
    </xf>
    <xf numFmtId="192" fontId="5" fillId="0" borderId="0" xfId="48" applyNumberFormat="1" applyFont="1" applyFill="1" applyAlignment="1">
      <alignment vertical="top"/>
    </xf>
    <xf numFmtId="192" fontId="5" fillId="0" borderId="0" xfId="48" applyNumberFormat="1" applyFont="1" applyFill="1" applyBorder="1" applyAlignment="1">
      <alignment horizontal="right" vertical="center"/>
    </xf>
    <xf numFmtId="192" fontId="5" fillId="0" borderId="0" xfId="48" applyNumberFormat="1" applyFont="1" applyFill="1" applyAlignment="1">
      <alignment horizontal="right" vertical="center"/>
    </xf>
    <xf numFmtId="192" fontId="8" fillId="0" borderId="21" xfId="48" applyNumberFormat="1" applyFont="1" applyFill="1" applyBorder="1" applyAlignment="1">
      <alignment horizontal="right" vertical="center"/>
    </xf>
    <xf numFmtId="192" fontId="8" fillId="0" borderId="0" xfId="48" applyNumberFormat="1" applyFont="1" applyFill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0" xfId="48" applyFont="1" applyFill="1" applyAlignment="1">
      <alignment vertical="center"/>
    </xf>
    <xf numFmtId="38" fontId="8" fillId="0" borderId="21" xfId="48" applyFont="1" applyFill="1" applyBorder="1" applyAlignment="1">
      <alignment horizontal="right" vertical="center"/>
    </xf>
    <xf numFmtId="38" fontId="8" fillId="0" borderId="0" xfId="48" applyFont="1" applyFill="1" applyAlignment="1">
      <alignment vertical="center"/>
    </xf>
    <xf numFmtId="38" fontId="8" fillId="0" borderId="21" xfId="48" applyFont="1" applyFill="1" applyBorder="1" applyAlignment="1">
      <alignment vertical="center"/>
    </xf>
    <xf numFmtId="180" fontId="8" fillId="0" borderId="21" xfId="48" applyNumberFormat="1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vertical="center"/>
    </xf>
    <xf numFmtId="38" fontId="8" fillId="0" borderId="0" xfId="48" applyFont="1" applyFill="1" applyBorder="1" applyAlignment="1">
      <alignment horizontal="right" vertical="center"/>
    </xf>
    <xf numFmtId="38" fontId="8" fillId="0" borderId="0" xfId="48" applyFont="1" applyFill="1" applyAlignment="1">
      <alignment horizontal="right" vertical="center"/>
    </xf>
    <xf numFmtId="49" fontId="8" fillId="0" borderId="0" xfId="48" applyNumberFormat="1" applyFont="1" applyBorder="1" applyAlignment="1">
      <alignment horizontal="center" vertical="center"/>
    </xf>
    <xf numFmtId="38" fontId="7" fillId="0" borderId="0" xfId="48" applyFont="1" applyAlignment="1">
      <alignment horizontal="right" vertical="center"/>
    </xf>
    <xf numFmtId="38" fontId="8" fillId="0" borderId="22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8" fillId="0" borderId="23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38" fontId="8" fillId="0" borderId="23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38" fontId="8" fillId="0" borderId="25" xfId="48" applyFont="1" applyBorder="1" applyAlignment="1">
      <alignment horizontal="center" vertical="center"/>
    </xf>
    <xf numFmtId="38" fontId="8" fillId="0" borderId="26" xfId="48" applyFont="1" applyBorder="1" applyAlignment="1">
      <alignment horizontal="center" vertical="center"/>
    </xf>
    <xf numFmtId="38" fontId="8" fillId="0" borderId="19" xfId="48" applyFont="1" applyBorder="1" applyAlignment="1">
      <alignment horizontal="left" vertical="center"/>
    </xf>
    <xf numFmtId="38" fontId="8" fillId="0" borderId="27" xfId="48" applyFont="1" applyBorder="1" applyAlignment="1">
      <alignment horizontal="left" vertical="center"/>
    </xf>
    <xf numFmtId="38" fontId="8" fillId="0" borderId="28" xfId="48" applyFont="1" applyBorder="1" applyAlignment="1">
      <alignment horizontal="center" vertical="center"/>
    </xf>
    <xf numFmtId="38" fontId="8" fillId="0" borderId="27" xfId="48" applyFont="1" applyBorder="1" applyAlignment="1">
      <alignment horizontal="center" vertical="center"/>
    </xf>
    <xf numFmtId="38" fontId="8" fillId="0" borderId="16" xfId="48" applyFont="1" applyBorder="1" applyAlignment="1">
      <alignment horizontal="center" vertical="center"/>
    </xf>
    <xf numFmtId="49" fontId="8" fillId="0" borderId="0" xfId="48" applyNumberFormat="1" applyFont="1" applyBorder="1" applyAlignment="1">
      <alignment horizontal="center" vertical="center"/>
    </xf>
    <xf numFmtId="38" fontId="8" fillId="0" borderId="19" xfId="48" applyFont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/>
    </xf>
    <xf numFmtId="49" fontId="5" fillId="0" borderId="0" xfId="48" applyNumberFormat="1" applyFont="1" applyBorder="1" applyAlignment="1">
      <alignment horizontal="center" vertical="center"/>
    </xf>
    <xf numFmtId="38" fontId="3" fillId="0" borderId="17" xfId="48" applyFont="1" applyBorder="1" applyAlignment="1">
      <alignment horizontal="left" vertical="top"/>
    </xf>
    <xf numFmtId="192" fontId="5" fillId="0" borderId="0" xfId="48" applyNumberFormat="1" applyFont="1" applyBorder="1" applyAlignment="1">
      <alignment horizontal="distributed" vertical="center"/>
    </xf>
    <xf numFmtId="0" fontId="8" fillId="0" borderId="0" xfId="48" applyNumberFormat="1" applyFont="1" applyBorder="1" applyAlignment="1">
      <alignment horizontal="distributed" vertical="center"/>
    </xf>
    <xf numFmtId="192" fontId="8" fillId="0" borderId="0" xfId="48" applyNumberFormat="1" applyFont="1" applyBorder="1" applyAlignment="1">
      <alignment horizontal="center" vertical="center"/>
    </xf>
    <xf numFmtId="38" fontId="8" fillId="0" borderId="22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8" fillId="0" borderId="0" xfId="48" applyFont="1" applyBorder="1" applyAlignment="1">
      <alignment horizontal="distributed" vertical="center"/>
    </xf>
    <xf numFmtId="38" fontId="5" fillId="0" borderId="0" xfId="48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8.09765625" style="10" customWidth="1"/>
    <col min="2" max="2" width="8" style="10" customWidth="1"/>
    <col min="3" max="3" width="10" style="10" customWidth="1"/>
    <col min="4" max="4" width="11.59765625" style="10" customWidth="1"/>
    <col min="5" max="5" width="11.69921875" style="10" customWidth="1"/>
    <col min="6" max="6" width="10.5" style="10" customWidth="1"/>
    <col min="7" max="7" width="10.3984375" style="10" customWidth="1"/>
    <col min="8" max="8" width="11.69921875" style="10" customWidth="1"/>
    <col min="9" max="9" width="10" style="10" customWidth="1"/>
    <col min="10" max="10" width="9" style="10" customWidth="1"/>
    <col min="11" max="11" width="9.09765625" style="10" customWidth="1"/>
    <col min="12" max="12" width="8.3984375" style="10" customWidth="1"/>
    <col min="13" max="13" width="10.69921875" style="10" customWidth="1"/>
    <col min="14" max="14" width="10.3984375" style="10" customWidth="1"/>
    <col min="15" max="15" width="8.8984375" style="10" customWidth="1"/>
    <col min="16" max="17" width="8.19921875" style="10" customWidth="1"/>
    <col min="18" max="18" width="10.3984375" style="10" customWidth="1"/>
    <col min="19" max="19" width="8.59765625" style="10" customWidth="1"/>
    <col min="20" max="20" width="12.59765625" style="10" customWidth="1"/>
    <col min="21" max="16384" width="9" style="10" customWidth="1"/>
  </cols>
  <sheetData>
    <row r="1" spans="1:19" ht="15" customHeight="1">
      <c r="A1" s="19" t="s">
        <v>68</v>
      </c>
      <c r="B1" s="19"/>
      <c r="S1" s="18" t="s">
        <v>68</v>
      </c>
    </row>
    <row r="2" ht="15" customHeight="1"/>
    <row r="3" ht="21" customHeight="1"/>
    <row r="4" ht="15" customHeight="1">
      <c r="H4" s="7"/>
    </row>
    <row r="5" spans="1:8" s="29" customFormat="1" ht="18.75" customHeight="1">
      <c r="A5" s="2" t="s">
        <v>89</v>
      </c>
      <c r="B5" s="2"/>
      <c r="H5" s="32"/>
    </row>
    <row r="6" spans="1:19" s="29" customFormat="1" ht="15" customHeight="1" thickBot="1">
      <c r="A6" s="4" t="s">
        <v>70</v>
      </c>
      <c r="B6" s="4"/>
      <c r="C6" s="33"/>
      <c r="H6" s="32"/>
      <c r="P6" s="34"/>
      <c r="S6" s="20" t="s">
        <v>71</v>
      </c>
    </row>
    <row r="7" spans="1:19" ht="20.25" customHeight="1" thickTop="1">
      <c r="A7" s="133" t="s">
        <v>8</v>
      </c>
      <c r="B7" s="133"/>
      <c r="C7" s="130"/>
      <c r="D7" s="130" t="s">
        <v>24</v>
      </c>
      <c r="E7" s="125" t="s">
        <v>61</v>
      </c>
      <c r="F7" s="126"/>
      <c r="G7" s="126"/>
      <c r="H7" s="126"/>
      <c r="I7" s="126"/>
      <c r="J7" s="126" t="s">
        <v>51</v>
      </c>
      <c r="K7" s="126"/>
      <c r="L7" s="129"/>
      <c r="M7" s="121" t="s">
        <v>3</v>
      </c>
      <c r="N7" s="123" t="s">
        <v>4</v>
      </c>
      <c r="O7" s="121" t="s">
        <v>25</v>
      </c>
      <c r="P7" s="123" t="s">
        <v>26</v>
      </c>
      <c r="Q7" s="123" t="s">
        <v>27</v>
      </c>
      <c r="R7" s="123" t="s">
        <v>28</v>
      </c>
      <c r="S7" s="119" t="s">
        <v>67</v>
      </c>
    </row>
    <row r="8" spans="1:19" ht="24" customHeight="1">
      <c r="A8" s="134"/>
      <c r="B8" s="134"/>
      <c r="C8" s="131"/>
      <c r="D8" s="131"/>
      <c r="E8" s="22" t="s">
        <v>24</v>
      </c>
      <c r="F8" s="22" t="s">
        <v>20</v>
      </c>
      <c r="G8" s="22" t="s">
        <v>21</v>
      </c>
      <c r="H8" s="22" t="s">
        <v>22</v>
      </c>
      <c r="I8" s="30" t="s">
        <v>23</v>
      </c>
      <c r="J8" s="94" t="s">
        <v>66</v>
      </c>
      <c r="K8" s="68" t="s">
        <v>50</v>
      </c>
      <c r="L8" s="68" t="s">
        <v>65</v>
      </c>
      <c r="M8" s="122"/>
      <c r="N8" s="124"/>
      <c r="O8" s="122"/>
      <c r="P8" s="124"/>
      <c r="Q8" s="124"/>
      <c r="R8" s="124"/>
      <c r="S8" s="120"/>
    </row>
    <row r="9" spans="1:16" s="7" customFormat="1" ht="7.5" customHeight="1">
      <c r="A9" s="16"/>
      <c r="B9" s="16"/>
      <c r="C9" s="31"/>
      <c r="D9" s="26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9" ht="15.75" customHeight="1">
      <c r="A10" s="132" t="s">
        <v>76</v>
      </c>
      <c r="B10" s="132" t="s">
        <v>52</v>
      </c>
      <c r="C10" s="57" t="s">
        <v>6</v>
      </c>
      <c r="D10" s="76">
        <f>SUM(E10,M10:R10)</f>
        <v>5011</v>
      </c>
      <c r="E10" s="60">
        <v>30</v>
      </c>
      <c r="F10" s="58" t="s">
        <v>73</v>
      </c>
      <c r="G10" s="58" t="s">
        <v>73</v>
      </c>
      <c r="H10" s="58" t="s">
        <v>73</v>
      </c>
      <c r="I10" s="58" t="s">
        <v>73</v>
      </c>
      <c r="J10" s="58" t="s">
        <v>73</v>
      </c>
      <c r="K10" s="58" t="s">
        <v>73</v>
      </c>
      <c r="L10" s="59" t="s">
        <v>39</v>
      </c>
      <c r="M10" s="60">
        <v>90</v>
      </c>
      <c r="N10" s="60">
        <v>659</v>
      </c>
      <c r="O10" s="60">
        <v>4123</v>
      </c>
      <c r="P10" s="60">
        <v>88</v>
      </c>
      <c r="Q10" s="60">
        <v>1</v>
      </c>
      <c r="R10" s="60">
        <v>20</v>
      </c>
      <c r="S10" s="60">
        <v>10</v>
      </c>
    </row>
    <row r="11" spans="1:19" ht="15.75" customHeight="1">
      <c r="A11" s="132"/>
      <c r="B11" s="132"/>
      <c r="C11" s="61" t="s">
        <v>7</v>
      </c>
      <c r="D11" s="85">
        <f>SUM(E11,M11:R11)</f>
        <v>73127</v>
      </c>
      <c r="E11" s="63">
        <v>6302</v>
      </c>
      <c r="F11" s="64">
        <v>223</v>
      </c>
      <c r="G11" s="64">
        <v>1211</v>
      </c>
      <c r="H11" s="64">
        <v>4373</v>
      </c>
      <c r="I11" s="64">
        <v>465</v>
      </c>
      <c r="J11" s="64">
        <v>12</v>
      </c>
      <c r="K11" s="64">
        <v>17</v>
      </c>
      <c r="L11" s="63" t="s">
        <v>39</v>
      </c>
      <c r="M11" s="64">
        <v>1136</v>
      </c>
      <c r="N11" s="64">
        <v>8037</v>
      </c>
      <c r="O11" s="64">
        <v>55747</v>
      </c>
      <c r="P11" s="64">
        <v>717</v>
      </c>
      <c r="Q11" s="64">
        <v>347</v>
      </c>
      <c r="R11" s="64">
        <v>841</v>
      </c>
      <c r="S11" s="64">
        <v>43</v>
      </c>
    </row>
    <row r="12" spans="1:19" ht="5.25" customHeight="1">
      <c r="A12" s="41"/>
      <c r="B12" s="41"/>
      <c r="C12" s="44"/>
      <c r="D12" s="87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s="1" customFormat="1" ht="15.75" customHeight="1">
      <c r="A13" s="132" t="s">
        <v>63</v>
      </c>
      <c r="B13" s="132" t="s">
        <v>52</v>
      </c>
      <c r="C13" s="57" t="s">
        <v>6</v>
      </c>
      <c r="D13" s="76">
        <v>5299</v>
      </c>
      <c r="E13" s="60">
        <v>29</v>
      </c>
      <c r="F13" s="58" t="s">
        <v>73</v>
      </c>
      <c r="G13" s="58" t="s">
        <v>73</v>
      </c>
      <c r="H13" s="58" t="s">
        <v>73</v>
      </c>
      <c r="I13" s="58" t="s">
        <v>73</v>
      </c>
      <c r="J13" s="58" t="s">
        <v>73</v>
      </c>
      <c r="K13" s="58" t="s">
        <v>73</v>
      </c>
      <c r="L13" s="58" t="s">
        <v>73</v>
      </c>
      <c r="M13" s="60">
        <v>104</v>
      </c>
      <c r="N13" s="60">
        <v>714</v>
      </c>
      <c r="O13" s="60">
        <v>4341</v>
      </c>
      <c r="P13" s="60">
        <v>87</v>
      </c>
      <c r="Q13" s="60">
        <v>1</v>
      </c>
      <c r="R13" s="60">
        <v>24</v>
      </c>
      <c r="S13" s="60">
        <v>10</v>
      </c>
    </row>
    <row r="14" spans="1:19" s="1" customFormat="1" ht="15.75" customHeight="1">
      <c r="A14" s="132"/>
      <c r="B14" s="132"/>
      <c r="C14" s="61" t="s">
        <v>7</v>
      </c>
      <c r="D14" s="85">
        <v>72628</v>
      </c>
      <c r="E14" s="63">
        <v>6320</v>
      </c>
      <c r="F14" s="64">
        <v>207</v>
      </c>
      <c r="G14" s="64">
        <v>1185</v>
      </c>
      <c r="H14" s="64">
        <v>4423</v>
      </c>
      <c r="I14" s="64">
        <v>475</v>
      </c>
      <c r="J14" s="64">
        <v>12</v>
      </c>
      <c r="K14" s="64">
        <v>17</v>
      </c>
      <c r="L14" s="64">
        <v>0</v>
      </c>
      <c r="M14" s="64">
        <v>978</v>
      </c>
      <c r="N14" s="64">
        <v>8055</v>
      </c>
      <c r="O14" s="64">
        <v>55372</v>
      </c>
      <c r="P14" s="64">
        <v>715</v>
      </c>
      <c r="Q14" s="64">
        <v>341</v>
      </c>
      <c r="R14" s="64">
        <v>846</v>
      </c>
      <c r="S14" s="64">
        <v>43</v>
      </c>
    </row>
    <row r="15" spans="1:19" s="1" customFormat="1" ht="15.75" customHeight="1">
      <c r="A15" s="132"/>
      <c r="B15" s="132" t="s">
        <v>53</v>
      </c>
      <c r="C15" s="57" t="s">
        <v>6</v>
      </c>
      <c r="D15" s="76">
        <f>SUM(E15,M15:R15)</f>
        <v>55</v>
      </c>
      <c r="E15" s="60">
        <v>1</v>
      </c>
      <c r="F15" s="58" t="s">
        <v>73</v>
      </c>
      <c r="G15" s="58" t="s">
        <v>73</v>
      </c>
      <c r="H15" s="58" t="s">
        <v>73</v>
      </c>
      <c r="I15" s="59" t="s">
        <v>39</v>
      </c>
      <c r="J15" s="59" t="s">
        <v>62</v>
      </c>
      <c r="K15" s="59" t="s">
        <v>39</v>
      </c>
      <c r="L15" s="59" t="s">
        <v>39</v>
      </c>
      <c r="M15" s="60">
        <v>1</v>
      </c>
      <c r="N15" s="60">
        <v>19</v>
      </c>
      <c r="O15" s="60">
        <v>34</v>
      </c>
      <c r="P15" s="60">
        <v>0</v>
      </c>
      <c r="Q15" s="59" t="s">
        <v>40</v>
      </c>
      <c r="R15" s="60">
        <v>0</v>
      </c>
      <c r="S15" s="59" t="s">
        <v>39</v>
      </c>
    </row>
    <row r="16" spans="1:19" s="1" customFormat="1" ht="15.75" customHeight="1">
      <c r="A16" s="132"/>
      <c r="B16" s="132"/>
      <c r="C16" s="61" t="s">
        <v>7</v>
      </c>
      <c r="D16" s="85">
        <f>SUM(E16,M16:S16)</f>
        <v>823</v>
      </c>
      <c r="E16" s="63">
        <f>SUM(F16:K16)</f>
        <v>232</v>
      </c>
      <c r="F16" s="64">
        <v>8</v>
      </c>
      <c r="G16" s="64">
        <v>100</v>
      </c>
      <c r="H16" s="64">
        <v>124</v>
      </c>
      <c r="I16" s="63" t="s">
        <v>39</v>
      </c>
      <c r="J16" s="63" t="s">
        <v>62</v>
      </c>
      <c r="K16" s="63" t="s">
        <v>39</v>
      </c>
      <c r="L16" s="63" t="s">
        <v>39</v>
      </c>
      <c r="M16" s="64">
        <v>6</v>
      </c>
      <c r="N16" s="64">
        <v>201</v>
      </c>
      <c r="O16" s="64">
        <v>353</v>
      </c>
      <c r="P16" s="64">
        <v>10</v>
      </c>
      <c r="Q16" s="63" t="s">
        <v>40</v>
      </c>
      <c r="R16" s="64">
        <v>21</v>
      </c>
      <c r="S16" s="63" t="s">
        <v>40</v>
      </c>
    </row>
    <row r="17" spans="1:19" s="1" customFormat="1" ht="5.25" customHeight="1">
      <c r="A17" s="46"/>
      <c r="B17" s="46"/>
      <c r="C17" s="47"/>
      <c r="D17" s="8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1" customFormat="1" ht="15.75" customHeight="1">
      <c r="A18" s="132" t="s">
        <v>43</v>
      </c>
      <c r="B18" s="132" t="s">
        <v>52</v>
      </c>
      <c r="C18" s="57" t="s">
        <v>6</v>
      </c>
      <c r="D18" s="76">
        <f>SUM(E18,M18:R18)</f>
        <v>5262</v>
      </c>
      <c r="E18" s="60">
        <v>27</v>
      </c>
      <c r="F18" s="58" t="s">
        <v>73</v>
      </c>
      <c r="G18" s="58" t="s">
        <v>73</v>
      </c>
      <c r="H18" s="58" t="s">
        <v>73</v>
      </c>
      <c r="I18" s="58" t="s">
        <v>73</v>
      </c>
      <c r="J18" s="58" t="s">
        <v>73</v>
      </c>
      <c r="K18" s="58" t="s">
        <v>73</v>
      </c>
      <c r="L18" s="58" t="s">
        <v>73</v>
      </c>
      <c r="M18" s="60">
        <v>104</v>
      </c>
      <c r="N18" s="60">
        <v>711</v>
      </c>
      <c r="O18" s="60">
        <v>4313</v>
      </c>
      <c r="P18" s="60">
        <v>82</v>
      </c>
      <c r="Q18" s="60">
        <v>1</v>
      </c>
      <c r="R18" s="60">
        <v>24</v>
      </c>
      <c r="S18" s="60">
        <v>10</v>
      </c>
    </row>
    <row r="19" spans="1:19" s="1" customFormat="1" ht="15.75" customHeight="1">
      <c r="A19" s="132"/>
      <c r="B19" s="132"/>
      <c r="C19" s="61" t="s">
        <v>7</v>
      </c>
      <c r="D19" s="62">
        <v>73390</v>
      </c>
      <c r="E19" s="63">
        <f>SUM(F19:K19)</f>
        <v>6582</v>
      </c>
      <c r="F19" s="64">
        <v>215</v>
      </c>
      <c r="G19" s="64">
        <v>1288</v>
      </c>
      <c r="H19" s="64">
        <v>4572</v>
      </c>
      <c r="I19" s="64">
        <v>478</v>
      </c>
      <c r="J19" s="64">
        <v>12</v>
      </c>
      <c r="K19" s="64">
        <v>17</v>
      </c>
      <c r="L19" s="64">
        <v>1</v>
      </c>
      <c r="M19" s="64">
        <v>965</v>
      </c>
      <c r="N19" s="64">
        <v>8249</v>
      </c>
      <c r="O19" s="64">
        <v>55644</v>
      </c>
      <c r="P19" s="64">
        <v>730</v>
      </c>
      <c r="Q19" s="64">
        <v>341</v>
      </c>
      <c r="R19" s="64">
        <v>878</v>
      </c>
      <c r="S19" s="64">
        <v>46</v>
      </c>
    </row>
    <row r="20" spans="1:19" s="1" customFormat="1" ht="5.25" customHeight="1">
      <c r="A20" s="99"/>
      <c r="B20" s="99"/>
      <c r="C20" s="66"/>
      <c r="D20" s="74"/>
      <c r="E20" s="75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1:19" s="1" customFormat="1" ht="15.75" customHeight="1">
      <c r="A21" s="132" t="s">
        <v>78</v>
      </c>
      <c r="B21" s="132" t="s">
        <v>52</v>
      </c>
      <c r="C21" s="57" t="s">
        <v>6</v>
      </c>
      <c r="D21" s="76">
        <v>5218</v>
      </c>
      <c r="E21" s="77">
        <v>26</v>
      </c>
      <c r="F21" s="76" t="s">
        <v>79</v>
      </c>
      <c r="G21" s="76" t="s">
        <v>79</v>
      </c>
      <c r="H21" s="76" t="s">
        <v>79</v>
      </c>
      <c r="I21" s="76" t="s">
        <v>79</v>
      </c>
      <c r="J21" s="76" t="s">
        <v>79</v>
      </c>
      <c r="K21" s="76" t="s">
        <v>79</v>
      </c>
      <c r="L21" s="76" t="s">
        <v>79</v>
      </c>
      <c r="M21" s="77">
        <v>104</v>
      </c>
      <c r="N21" s="77">
        <v>704</v>
      </c>
      <c r="O21" s="77">
        <v>4279</v>
      </c>
      <c r="P21" s="77">
        <v>82</v>
      </c>
      <c r="Q21" s="77">
        <v>1</v>
      </c>
      <c r="R21" s="77">
        <v>24</v>
      </c>
      <c r="S21" s="77">
        <v>12</v>
      </c>
    </row>
    <row r="22" spans="1:19" s="1" customFormat="1" ht="15.75" customHeight="1">
      <c r="A22" s="132"/>
      <c r="B22" s="132"/>
      <c r="C22" s="61" t="s">
        <v>7</v>
      </c>
      <c r="D22" s="85">
        <v>73212</v>
      </c>
      <c r="E22" s="90">
        <v>6587</v>
      </c>
      <c r="F22" s="89">
        <v>210</v>
      </c>
      <c r="G22" s="89">
        <v>1287</v>
      </c>
      <c r="H22" s="89">
        <v>4580</v>
      </c>
      <c r="I22" s="89">
        <v>480</v>
      </c>
      <c r="J22" s="89">
        <v>12</v>
      </c>
      <c r="K22" s="89">
        <v>17</v>
      </c>
      <c r="L22" s="89">
        <v>1</v>
      </c>
      <c r="M22" s="89">
        <v>945</v>
      </c>
      <c r="N22" s="89">
        <v>8239</v>
      </c>
      <c r="O22" s="89">
        <v>55461</v>
      </c>
      <c r="P22" s="89">
        <v>730</v>
      </c>
      <c r="Q22" s="89">
        <v>341</v>
      </c>
      <c r="R22" s="89">
        <v>910</v>
      </c>
      <c r="S22" s="89">
        <v>44</v>
      </c>
    </row>
    <row r="23" spans="1:19" s="1" customFormat="1" ht="5.25" customHeight="1">
      <c r="A23" s="99"/>
      <c r="B23" s="99"/>
      <c r="C23" s="66"/>
      <c r="D23" s="74"/>
      <c r="E23" s="75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1:19" s="1" customFormat="1" ht="15.75" customHeight="1">
      <c r="A24" s="135" t="s">
        <v>77</v>
      </c>
      <c r="B24" s="135" t="s">
        <v>52</v>
      </c>
      <c r="C24" s="65" t="s">
        <v>6</v>
      </c>
      <c r="D24" s="101">
        <v>5287</v>
      </c>
      <c r="E24" s="102">
        <v>25</v>
      </c>
      <c r="F24" s="101" t="s">
        <v>88</v>
      </c>
      <c r="G24" s="101" t="s">
        <v>88</v>
      </c>
      <c r="H24" s="101" t="s">
        <v>88</v>
      </c>
      <c r="I24" s="101" t="s">
        <v>88</v>
      </c>
      <c r="J24" s="101" t="s">
        <v>88</v>
      </c>
      <c r="K24" s="101" t="s">
        <v>88</v>
      </c>
      <c r="L24" s="101" t="s">
        <v>88</v>
      </c>
      <c r="M24" s="102">
        <v>103</v>
      </c>
      <c r="N24" s="102">
        <v>734</v>
      </c>
      <c r="O24" s="102">
        <v>4299</v>
      </c>
      <c r="P24" s="102">
        <v>99</v>
      </c>
      <c r="Q24" s="102">
        <v>1</v>
      </c>
      <c r="R24" s="102">
        <v>25</v>
      </c>
      <c r="S24" s="102">
        <v>13</v>
      </c>
    </row>
    <row r="25" spans="1:19" s="1" customFormat="1" ht="15.75" customHeight="1">
      <c r="A25" s="135"/>
      <c r="B25" s="135"/>
      <c r="C25" s="66" t="s">
        <v>7</v>
      </c>
      <c r="D25" s="93">
        <v>73895</v>
      </c>
      <c r="E25" s="92">
        <v>6666</v>
      </c>
      <c r="F25" s="103">
        <v>217</v>
      </c>
      <c r="G25" s="103">
        <v>1249</v>
      </c>
      <c r="H25" s="103">
        <v>4664</v>
      </c>
      <c r="I25" s="103">
        <v>506</v>
      </c>
      <c r="J25" s="103">
        <v>12</v>
      </c>
      <c r="K25" s="103">
        <v>17</v>
      </c>
      <c r="L25" s="103">
        <v>1</v>
      </c>
      <c r="M25" s="103">
        <v>933</v>
      </c>
      <c r="N25" s="103">
        <v>8619</v>
      </c>
      <c r="O25" s="103">
        <v>55534</v>
      </c>
      <c r="P25" s="103">
        <v>841</v>
      </c>
      <c r="Q25" s="103">
        <v>341</v>
      </c>
      <c r="R25" s="103">
        <v>961</v>
      </c>
      <c r="S25" s="103">
        <v>43</v>
      </c>
    </row>
    <row r="26" spans="1:19" ht="7.5" customHeight="1">
      <c r="A26" s="15"/>
      <c r="B26" s="15"/>
      <c r="C26" s="35"/>
      <c r="D26" s="28"/>
      <c r="E26" s="28"/>
      <c r="F26" s="28"/>
      <c r="G26" s="28"/>
      <c r="H26" s="28"/>
      <c r="I26" s="28"/>
      <c r="J26" s="28"/>
      <c r="K26" s="28"/>
      <c r="L26" s="28"/>
      <c r="M26" s="11"/>
      <c r="N26" s="11"/>
      <c r="O26" s="11"/>
      <c r="P26" s="11"/>
      <c r="Q26" s="25"/>
      <c r="R26" s="25"/>
      <c r="S26" s="25"/>
    </row>
    <row r="27" spans="1:19" s="19" customFormat="1" ht="15" customHeight="1">
      <c r="A27" s="19" t="s">
        <v>9</v>
      </c>
      <c r="H27" s="8"/>
      <c r="P27" s="20"/>
      <c r="S27" s="20" t="s">
        <v>86</v>
      </c>
    </row>
    <row r="28" spans="1:16" s="19" customFormat="1" ht="15" customHeight="1">
      <c r="A28" s="19" t="s">
        <v>35</v>
      </c>
      <c r="F28" s="84"/>
      <c r="H28" s="8"/>
      <c r="P28" s="20"/>
    </row>
    <row r="29" spans="8:16" s="19" customFormat="1" ht="15" customHeight="1">
      <c r="H29" s="8"/>
      <c r="P29" s="20"/>
    </row>
    <row r="30" spans="1:16" ht="15" customHeight="1">
      <c r="A30" s="29"/>
      <c r="B30" s="29"/>
      <c r="P30" s="36"/>
    </row>
    <row r="31" spans="1:19" s="29" customFormat="1" ht="15" customHeight="1" thickBot="1">
      <c r="A31" s="4" t="s">
        <v>41</v>
      </c>
      <c r="B31" s="4"/>
      <c r="C31" s="33"/>
      <c r="H31" s="32"/>
      <c r="P31" s="34"/>
      <c r="S31" s="13" t="s">
        <v>0</v>
      </c>
    </row>
    <row r="32" spans="1:19" ht="20.25" customHeight="1" thickTop="1">
      <c r="A32" s="133" t="s">
        <v>8</v>
      </c>
      <c r="B32" s="133"/>
      <c r="C32" s="130"/>
      <c r="D32" s="130" t="s">
        <v>24</v>
      </c>
      <c r="E32" s="125" t="s">
        <v>61</v>
      </c>
      <c r="F32" s="126"/>
      <c r="G32" s="126"/>
      <c r="H32" s="126"/>
      <c r="I32" s="126"/>
      <c r="J32" s="127" t="s">
        <v>64</v>
      </c>
      <c r="K32" s="127"/>
      <c r="L32" s="128"/>
      <c r="M32" s="121" t="s">
        <v>3</v>
      </c>
      <c r="N32" s="123" t="s">
        <v>4</v>
      </c>
      <c r="O32" s="121" t="s">
        <v>25</v>
      </c>
      <c r="P32" s="123" t="s">
        <v>26</v>
      </c>
      <c r="Q32" s="123" t="s">
        <v>27</v>
      </c>
      <c r="R32" s="123" t="s">
        <v>28</v>
      </c>
      <c r="S32" s="119" t="s">
        <v>67</v>
      </c>
    </row>
    <row r="33" spans="1:19" ht="23.25" customHeight="1">
      <c r="A33" s="134"/>
      <c r="B33" s="134"/>
      <c r="C33" s="131"/>
      <c r="D33" s="131"/>
      <c r="E33" s="22" t="s">
        <v>24</v>
      </c>
      <c r="F33" s="22" t="s">
        <v>20</v>
      </c>
      <c r="G33" s="22" t="s">
        <v>21</v>
      </c>
      <c r="H33" s="22" t="s">
        <v>22</v>
      </c>
      <c r="I33" s="30" t="s">
        <v>23</v>
      </c>
      <c r="J33" s="94" t="s">
        <v>66</v>
      </c>
      <c r="K33" s="68" t="s">
        <v>50</v>
      </c>
      <c r="L33" s="68" t="s">
        <v>65</v>
      </c>
      <c r="M33" s="122"/>
      <c r="N33" s="124"/>
      <c r="O33" s="122"/>
      <c r="P33" s="124"/>
      <c r="Q33" s="124"/>
      <c r="R33" s="124"/>
      <c r="S33" s="120"/>
    </row>
    <row r="34" spans="1:16" s="7" customFormat="1" ht="7.5" customHeight="1">
      <c r="A34" s="16"/>
      <c r="B34" s="16"/>
      <c r="C34" s="31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9" ht="15.75" customHeight="1">
      <c r="A35" s="132" t="s">
        <v>76</v>
      </c>
      <c r="B35" s="132" t="s">
        <v>52</v>
      </c>
      <c r="C35" s="69" t="s">
        <v>6</v>
      </c>
      <c r="D35" s="76">
        <f>SUM(E35,M35:S35)</f>
        <v>5996815</v>
      </c>
      <c r="E35" s="60">
        <v>4547369</v>
      </c>
      <c r="F35" s="58" t="s">
        <v>73</v>
      </c>
      <c r="G35" s="58" t="s">
        <v>73</v>
      </c>
      <c r="H35" s="58" t="s">
        <v>73</v>
      </c>
      <c r="I35" s="58" t="s">
        <v>73</v>
      </c>
      <c r="J35" s="58" t="s">
        <v>73</v>
      </c>
      <c r="K35" s="58" t="s">
        <v>73</v>
      </c>
      <c r="L35" s="58" t="s">
        <v>39</v>
      </c>
      <c r="M35" s="60">
        <v>118332</v>
      </c>
      <c r="N35" s="60">
        <v>843055</v>
      </c>
      <c r="O35" s="60">
        <v>339347</v>
      </c>
      <c r="P35" s="60">
        <v>9363</v>
      </c>
      <c r="Q35" s="60">
        <v>63</v>
      </c>
      <c r="R35" s="60">
        <v>139083</v>
      </c>
      <c r="S35" s="60">
        <v>203</v>
      </c>
    </row>
    <row r="36" spans="1:19" ht="15.75" customHeight="1">
      <c r="A36" s="132"/>
      <c r="B36" s="132"/>
      <c r="C36" s="70" t="s">
        <v>7</v>
      </c>
      <c r="D36" s="85">
        <f>SUM(E36,M36:S36)</f>
        <v>5086909197</v>
      </c>
      <c r="E36" s="63">
        <f>SUM(F36:L36)</f>
        <v>4481361554</v>
      </c>
      <c r="F36" s="64">
        <v>371586220</v>
      </c>
      <c r="G36" s="64">
        <v>699561524</v>
      </c>
      <c r="H36" s="64">
        <v>3285808590</v>
      </c>
      <c r="I36" s="64">
        <v>120495555</v>
      </c>
      <c r="J36" s="90">
        <v>3533801</v>
      </c>
      <c r="K36" s="64">
        <v>375864</v>
      </c>
      <c r="L36" s="63" t="s">
        <v>40</v>
      </c>
      <c r="M36" s="64">
        <v>168721338</v>
      </c>
      <c r="N36" s="64">
        <v>211296479</v>
      </c>
      <c r="O36" s="64">
        <v>5438305</v>
      </c>
      <c r="P36" s="64">
        <v>110091</v>
      </c>
      <c r="Q36" s="64">
        <v>29355</v>
      </c>
      <c r="R36" s="64">
        <v>219949225</v>
      </c>
      <c r="S36" s="64">
        <v>2850</v>
      </c>
    </row>
    <row r="37" spans="1:19" ht="5.25" customHeight="1">
      <c r="A37" s="41"/>
      <c r="B37" s="41"/>
      <c r="C37" s="23"/>
      <c r="D37" s="42"/>
      <c r="E37" s="42"/>
      <c r="F37" s="42"/>
      <c r="G37" s="42"/>
      <c r="H37" s="42"/>
      <c r="I37" s="42"/>
      <c r="J37" s="87"/>
      <c r="K37" s="42"/>
      <c r="L37" s="42"/>
      <c r="M37" s="42"/>
      <c r="N37" s="42"/>
      <c r="O37" s="42"/>
      <c r="P37" s="42"/>
      <c r="Q37" s="42"/>
      <c r="R37" s="42"/>
      <c r="S37" s="42"/>
    </row>
    <row r="38" spans="1:19" s="1" customFormat="1" ht="15.75" customHeight="1">
      <c r="A38" s="132" t="s">
        <v>63</v>
      </c>
      <c r="B38" s="132" t="s">
        <v>52</v>
      </c>
      <c r="C38" s="69" t="s">
        <v>6</v>
      </c>
      <c r="D38" s="76">
        <f>SUM(E38,M38:S38)</f>
        <v>5726384</v>
      </c>
      <c r="E38" s="77">
        <v>4116852</v>
      </c>
      <c r="F38" s="58" t="s">
        <v>73</v>
      </c>
      <c r="G38" s="58" t="s">
        <v>73</v>
      </c>
      <c r="H38" s="58" t="s">
        <v>73</v>
      </c>
      <c r="I38" s="58" t="s">
        <v>73</v>
      </c>
      <c r="J38" s="58" t="s">
        <v>73</v>
      </c>
      <c r="K38" s="58" t="s">
        <v>73</v>
      </c>
      <c r="L38" s="58" t="s">
        <v>73</v>
      </c>
      <c r="M38" s="60">
        <v>137089</v>
      </c>
      <c r="N38" s="60">
        <v>957645</v>
      </c>
      <c r="O38" s="60">
        <v>371539</v>
      </c>
      <c r="P38" s="60">
        <v>9970</v>
      </c>
      <c r="Q38" s="60">
        <v>64</v>
      </c>
      <c r="R38" s="60">
        <v>133064</v>
      </c>
      <c r="S38" s="60">
        <v>161</v>
      </c>
    </row>
    <row r="39" spans="1:19" s="1" customFormat="1" ht="15.75" customHeight="1">
      <c r="A39" s="132"/>
      <c r="B39" s="132"/>
      <c r="C39" s="70" t="s">
        <v>7</v>
      </c>
      <c r="D39" s="85">
        <f>SUM(E39,M39:S39)</f>
        <v>4743110601</v>
      </c>
      <c r="E39" s="90">
        <f>SUM(F39:L39)</f>
        <v>4307762518</v>
      </c>
      <c r="F39" s="64">
        <v>349635842</v>
      </c>
      <c r="G39" s="64">
        <v>636575803</v>
      </c>
      <c r="H39" s="64">
        <v>3206332808</v>
      </c>
      <c r="I39" s="64">
        <v>111717941</v>
      </c>
      <c r="J39" s="89">
        <v>3019994</v>
      </c>
      <c r="K39" s="64">
        <v>477652</v>
      </c>
      <c r="L39" s="63">
        <v>2478</v>
      </c>
      <c r="M39" s="64">
        <v>7256476</v>
      </c>
      <c r="N39" s="64">
        <v>200596538</v>
      </c>
      <c r="O39" s="64">
        <v>5329805</v>
      </c>
      <c r="P39" s="64">
        <v>109276</v>
      </c>
      <c r="Q39" s="64">
        <v>28680</v>
      </c>
      <c r="R39" s="64">
        <v>222024886</v>
      </c>
      <c r="S39" s="64">
        <v>2422</v>
      </c>
    </row>
    <row r="40" spans="1:19" s="1" customFormat="1" ht="15.75" customHeight="1">
      <c r="A40" s="132"/>
      <c r="B40" s="132" t="s">
        <v>53</v>
      </c>
      <c r="C40" s="69" t="s">
        <v>6</v>
      </c>
      <c r="D40" s="76">
        <f>SUM(E40,M40:S40)</f>
        <v>169600</v>
      </c>
      <c r="E40" s="60">
        <v>146618</v>
      </c>
      <c r="F40" s="58" t="s">
        <v>73</v>
      </c>
      <c r="G40" s="58" t="s">
        <v>73</v>
      </c>
      <c r="H40" s="58" t="s">
        <v>73</v>
      </c>
      <c r="I40" s="59" t="s">
        <v>54</v>
      </c>
      <c r="J40" s="91" t="s">
        <v>54</v>
      </c>
      <c r="K40" s="59" t="s">
        <v>54</v>
      </c>
      <c r="L40" s="59" t="s">
        <v>39</v>
      </c>
      <c r="M40" s="60">
        <v>910</v>
      </c>
      <c r="N40" s="60">
        <v>12978</v>
      </c>
      <c r="O40" s="60">
        <v>8973</v>
      </c>
      <c r="P40" s="60">
        <v>68</v>
      </c>
      <c r="Q40" s="59" t="s">
        <v>54</v>
      </c>
      <c r="R40" s="60">
        <v>53</v>
      </c>
      <c r="S40" s="59" t="s">
        <v>54</v>
      </c>
    </row>
    <row r="41" spans="1:19" s="1" customFormat="1" ht="15.75" customHeight="1">
      <c r="A41" s="132"/>
      <c r="B41" s="132"/>
      <c r="C41" s="70" t="s">
        <v>7</v>
      </c>
      <c r="D41" s="85">
        <f>SUM(E41,M41:S41)</f>
        <v>92005086</v>
      </c>
      <c r="E41" s="63">
        <f>SUM(F41:L41)</f>
        <v>90185985</v>
      </c>
      <c r="F41" s="63">
        <v>4992856</v>
      </c>
      <c r="G41" s="63">
        <v>29182233</v>
      </c>
      <c r="H41" s="63">
        <v>56010896</v>
      </c>
      <c r="I41" s="63" t="s">
        <v>54</v>
      </c>
      <c r="J41" s="90" t="s">
        <v>54</v>
      </c>
      <c r="K41" s="63" t="s">
        <v>54</v>
      </c>
      <c r="L41" s="63" t="s">
        <v>40</v>
      </c>
      <c r="M41" s="64">
        <v>6199</v>
      </c>
      <c r="N41" s="64">
        <v>145784</v>
      </c>
      <c r="O41" s="64">
        <v>95090</v>
      </c>
      <c r="P41" s="64">
        <v>3769</v>
      </c>
      <c r="Q41" s="63" t="s">
        <v>54</v>
      </c>
      <c r="R41" s="64">
        <v>1568259</v>
      </c>
      <c r="S41" s="63" t="s">
        <v>54</v>
      </c>
    </row>
    <row r="42" spans="1:19" s="1" customFormat="1" ht="5.25" customHeight="1">
      <c r="A42" s="46"/>
      <c r="B42" s="46"/>
      <c r="C42" s="5"/>
      <c r="D42" s="48"/>
      <c r="E42" s="42"/>
      <c r="F42" s="42"/>
      <c r="G42" s="42"/>
      <c r="H42" s="42"/>
      <c r="I42" s="42"/>
      <c r="J42" s="87"/>
      <c r="K42" s="42"/>
      <c r="L42" s="42"/>
      <c r="M42" s="42"/>
      <c r="N42" s="42"/>
      <c r="O42" s="42"/>
      <c r="P42" s="42"/>
      <c r="Q42" s="42"/>
      <c r="R42" s="42"/>
      <c r="S42" s="42"/>
    </row>
    <row r="43" spans="1:19" s="1" customFormat="1" ht="15.75" customHeight="1">
      <c r="A43" s="132" t="s">
        <v>43</v>
      </c>
      <c r="B43" s="132" t="s">
        <v>52</v>
      </c>
      <c r="C43" s="69" t="s">
        <v>6</v>
      </c>
      <c r="D43" s="76">
        <f>SUM(E43,M43:S43)</f>
        <v>5541401</v>
      </c>
      <c r="E43" s="60">
        <v>3971757</v>
      </c>
      <c r="F43" s="58" t="s">
        <v>73</v>
      </c>
      <c r="G43" s="58" t="s">
        <v>73</v>
      </c>
      <c r="H43" s="58" t="s">
        <v>73</v>
      </c>
      <c r="I43" s="58" t="s">
        <v>73</v>
      </c>
      <c r="J43" s="58" t="s">
        <v>73</v>
      </c>
      <c r="K43" s="58" t="s">
        <v>73</v>
      </c>
      <c r="L43" s="58" t="s">
        <v>73</v>
      </c>
      <c r="M43" s="60">
        <v>150861</v>
      </c>
      <c r="N43" s="60">
        <v>901548</v>
      </c>
      <c r="O43" s="60">
        <v>375716</v>
      </c>
      <c r="P43" s="60">
        <v>9626</v>
      </c>
      <c r="Q43" s="60">
        <v>63</v>
      </c>
      <c r="R43" s="60">
        <v>131669</v>
      </c>
      <c r="S43" s="60">
        <v>161</v>
      </c>
    </row>
    <row r="44" spans="1:19" s="1" customFormat="1" ht="15.75" customHeight="1">
      <c r="A44" s="132"/>
      <c r="B44" s="132"/>
      <c r="C44" s="70" t="s">
        <v>7</v>
      </c>
      <c r="D44" s="85">
        <f>SUM(E44,M44:S44)</f>
        <v>4804917145</v>
      </c>
      <c r="E44" s="90">
        <f>SUM(F44:L44)</f>
        <v>4341964821</v>
      </c>
      <c r="F44" s="63">
        <v>353382410</v>
      </c>
      <c r="G44" s="63">
        <v>655228602</v>
      </c>
      <c r="H44" s="63">
        <v>3221411537</v>
      </c>
      <c r="I44" s="63">
        <v>108552158</v>
      </c>
      <c r="J44" s="90">
        <v>2895509</v>
      </c>
      <c r="K44" s="63">
        <v>480099</v>
      </c>
      <c r="L44" s="63">
        <v>14506</v>
      </c>
      <c r="M44" s="64">
        <v>55850334</v>
      </c>
      <c r="N44" s="64">
        <v>173886394</v>
      </c>
      <c r="O44" s="64">
        <v>5382292</v>
      </c>
      <c r="P44" s="64">
        <v>113629</v>
      </c>
      <c r="Q44" s="64">
        <v>28335</v>
      </c>
      <c r="R44" s="64">
        <v>227688735</v>
      </c>
      <c r="S44" s="64">
        <v>2605</v>
      </c>
    </row>
    <row r="45" spans="1:19" s="1" customFormat="1" ht="5.25" customHeight="1">
      <c r="A45" s="99"/>
      <c r="B45" s="99"/>
      <c r="C45" s="73"/>
      <c r="D45" s="93"/>
      <c r="E45" s="92"/>
      <c r="F45" s="75"/>
      <c r="G45" s="75"/>
      <c r="H45" s="75"/>
      <c r="I45" s="75"/>
      <c r="J45" s="92"/>
      <c r="K45" s="75"/>
      <c r="L45" s="75"/>
      <c r="M45" s="67"/>
      <c r="N45" s="67"/>
      <c r="O45" s="67"/>
      <c r="P45" s="67"/>
      <c r="Q45" s="67"/>
      <c r="R45" s="67"/>
      <c r="S45" s="67"/>
    </row>
    <row r="46" spans="1:19" s="1" customFormat="1" ht="15.75" customHeight="1">
      <c r="A46" s="132" t="s">
        <v>78</v>
      </c>
      <c r="B46" s="132" t="s">
        <v>52</v>
      </c>
      <c r="C46" s="69" t="s">
        <v>6</v>
      </c>
      <c r="D46" s="76">
        <f>SUM(E46,M46:S46)</f>
        <v>5185064</v>
      </c>
      <c r="E46" s="77">
        <v>3765925</v>
      </c>
      <c r="F46" s="76" t="s">
        <v>79</v>
      </c>
      <c r="G46" s="76" t="s">
        <v>79</v>
      </c>
      <c r="H46" s="76" t="s">
        <v>79</v>
      </c>
      <c r="I46" s="76" t="s">
        <v>79</v>
      </c>
      <c r="J46" s="76" t="s">
        <v>79</v>
      </c>
      <c r="K46" s="76" t="s">
        <v>79</v>
      </c>
      <c r="L46" s="76" t="s">
        <v>79</v>
      </c>
      <c r="M46" s="77">
        <v>136869</v>
      </c>
      <c r="N46" s="77">
        <v>766695</v>
      </c>
      <c r="O46" s="77">
        <v>372553</v>
      </c>
      <c r="P46" s="77">
        <v>9556</v>
      </c>
      <c r="Q46" s="77">
        <v>64</v>
      </c>
      <c r="R46" s="77">
        <v>133216</v>
      </c>
      <c r="S46" s="77">
        <v>186</v>
      </c>
    </row>
    <row r="47" spans="1:19" s="1" customFormat="1" ht="15.75" customHeight="1">
      <c r="A47" s="132"/>
      <c r="B47" s="132"/>
      <c r="C47" s="70" t="s">
        <v>7</v>
      </c>
      <c r="D47" s="85">
        <f>SUM(E47,M47:S47)</f>
        <v>4784944917</v>
      </c>
      <c r="E47" s="90">
        <f>SUM(F47:L47)</f>
        <v>4320626185</v>
      </c>
      <c r="F47" s="90">
        <v>346019020</v>
      </c>
      <c r="G47" s="90">
        <v>651937278</v>
      </c>
      <c r="H47" s="90">
        <v>3213381969</v>
      </c>
      <c r="I47" s="90">
        <v>105964475</v>
      </c>
      <c r="J47" s="90">
        <v>2829175</v>
      </c>
      <c r="K47" s="90">
        <v>477951</v>
      </c>
      <c r="L47" s="90">
        <v>16317</v>
      </c>
      <c r="M47" s="89">
        <v>48125038</v>
      </c>
      <c r="N47" s="89">
        <v>158628539</v>
      </c>
      <c r="O47" s="89">
        <v>5361810</v>
      </c>
      <c r="P47" s="89">
        <v>113610</v>
      </c>
      <c r="Q47" s="89">
        <v>28267</v>
      </c>
      <c r="R47" s="89">
        <v>252058888</v>
      </c>
      <c r="S47" s="89">
        <v>2580</v>
      </c>
    </row>
    <row r="48" spans="1:19" s="1" customFormat="1" ht="5.25" customHeight="1">
      <c r="A48" s="99"/>
      <c r="B48" s="99"/>
      <c r="C48" s="73"/>
      <c r="D48" s="93"/>
      <c r="E48" s="92"/>
      <c r="F48" s="75"/>
      <c r="G48" s="75"/>
      <c r="H48" s="75"/>
      <c r="I48" s="75"/>
      <c r="J48" s="92"/>
      <c r="K48" s="75"/>
      <c r="L48" s="75"/>
      <c r="M48" s="67"/>
      <c r="N48" s="67"/>
      <c r="O48" s="67"/>
      <c r="P48" s="67"/>
      <c r="Q48" s="67"/>
      <c r="R48" s="67"/>
      <c r="S48" s="67"/>
    </row>
    <row r="49" spans="1:19" s="1" customFormat="1" ht="15.75" customHeight="1">
      <c r="A49" s="135" t="s">
        <v>77</v>
      </c>
      <c r="B49" s="135" t="s">
        <v>52</v>
      </c>
      <c r="C49" s="72" t="s">
        <v>6</v>
      </c>
      <c r="D49" s="101">
        <f>SUM(E49,M49:S49)</f>
        <v>5656206</v>
      </c>
      <c r="E49" s="102">
        <v>3854545</v>
      </c>
      <c r="F49" s="101" t="s">
        <v>88</v>
      </c>
      <c r="G49" s="101" t="s">
        <v>88</v>
      </c>
      <c r="H49" s="101" t="s">
        <v>88</v>
      </c>
      <c r="I49" s="101" t="s">
        <v>88</v>
      </c>
      <c r="J49" s="101" t="s">
        <v>88</v>
      </c>
      <c r="K49" s="101" t="s">
        <v>88</v>
      </c>
      <c r="L49" s="101" t="s">
        <v>88</v>
      </c>
      <c r="M49" s="102">
        <v>128517</v>
      </c>
      <c r="N49" s="102">
        <v>1139769</v>
      </c>
      <c r="O49" s="102">
        <v>381125</v>
      </c>
      <c r="P49" s="102">
        <v>10634</v>
      </c>
      <c r="Q49" s="102">
        <v>63</v>
      </c>
      <c r="R49" s="102">
        <v>141384</v>
      </c>
      <c r="S49" s="102">
        <v>169</v>
      </c>
    </row>
    <row r="50" spans="1:19" s="1" customFormat="1" ht="15.75" customHeight="1">
      <c r="A50" s="135"/>
      <c r="B50" s="135"/>
      <c r="C50" s="73" t="s">
        <v>7</v>
      </c>
      <c r="D50" s="93">
        <f>SUM(E50,M50:S50)</f>
        <v>4987473900</v>
      </c>
      <c r="E50" s="92">
        <f>SUM(F50:L50)</f>
        <v>4504584324</v>
      </c>
      <c r="F50" s="92">
        <v>438480182</v>
      </c>
      <c r="G50" s="92">
        <v>627532491</v>
      </c>
      <c r="H50" s="92">
        <v>3327552300</v>
      </c>
      <c r="I50" s="92">
        <v>107906862</v>
      </c>
      <c r="J50" s="92">
        <v>2626118</v>
      </c>
      <c r="K50" s="92">
        <v>467755</v>
      </c>
      <c r="L50" s="92">
        <v>18616</v>
      </c>
      <c r="M50" s="103">
        <v>43929734</v>
      </c>
      <c r="N50" s="103">
        <v>153108748</v>
      </c>
      <c r="O50" s="103">
        <v>5414140</v>
      </c>
      <c r="P50" s="103">
        <v>118425</v>
      </c>
      <c r="Q50" s="103">
        <v>28444</v>
      </c>
      <c r="R50" s="103">
        <v>280287646</v>
      </c>
      <c r="S50" s="103">
        <v>2439</v>
      </c>
    </row>
    <row r="51" spans="1:19" ht="7.5" customHeight="1">
      <c r="A51" s="15"/>
      <c r="B51" s="15"/>
      <c r="C51" s="35"/>
      <c r="D51" s="28"/>
      <c r="E51" s="28"/>
      <c r="F51" s="28"/>
      <c r="G51" s="28"/>
      <c r="H51" s="28"/>
      <c r="I51" s="28"/>
      <c r="J51" s="28"/>
      <c r="K51" s="28"/>
      <c r="L51" s="28"/>
      <c r="M51" s="11"/>
      <c r="N51" s="11"/>
      <c r="O51" s="11"/>
      <c r="P51" s="11"/>
      <c r="Q51" s="25"/>
      <c r="R51" s="25"/>
      <c r="S51" s="25"/>
    </row>
    <row r="52" spans="1:19" s="19" customFormat="1" ht="15" customHeight="1">
      <c r="A52" s="19" t="s">
        <v>75</v>
      </c>
      <c r="S52" s="18" t="s">
        <v>87</v>
      </c>
    </row>
    <row r="53" s="19" customFormat="1" ht="14.25" customHeight="1"/>
    <row r="55" ht="13.5">
      <c r="R55" s="118"/>
    </row>
  </sheetData>
  <sheetProtection/>
  <mergeCells count="44">
    <mergeCell ref="A24:A25"/>
    <mergeCell ref="B24:B25"/>
    <mergeCell ref="A49:A50"/>
    <mergeCell ref="B49:B50"/>
    <mergeCell ref="A46:A47"/>
    <mergeCell ref="B46:B47"/>
    <mergeCell ref="B43:B44"/>
    <mergeCell ref="A38:A41"/>
    <mergeCell ref="B38:B39"/>
    <mergeCell ref="B35:B36"/>
    <mergeCell ref="B40:B41"/>
    <mergeCell ref="A43:A44"/>
    <mergeCell ref="A35:A36"/>
    <mergeCell ref="A7:C8"/>
    <mergeCell ref="A32:C33"/>
    <mergeCell ref="A10:A11"/>
    <mergeCell ref="B10:B11"/>
    <mergeCell ref="B13:B14"/>
    <mergeCell ref="A18:A19"/>
    <mergeCell ref="B18:B19"/>
    <mergeCell ref="A13:A16"/>
    <mergeCell ref="B15:B16"/>
    <mergeCell ref="A21:A22"/>
    <mergeCell ref="B21:B22"/>
    <mergeCell ref="D7:D8"/>
    <mergeCell ref="M7:M8"/>
    <mergeCell ref="E32:I32"/>
    <mergeCell ref="E7:I7"/>
    <mergeCell ref="J32:L32"/>
    <mergeCell ref="J7:L7"/>
    <mergeCell ref="D32:D33"/>
    <mergeCell ref="N7:N8"/>
    <mergeCell ref="M32:M33"/>
    <mergeCell ref="N32:N33"/>
    <mergeCell ref="S7:S8"/>
    <mergeCell ref="O7:O8"/>
    <mergeCell ref="P7:P8"/>
    <mergeCell ref="Q7:Q8"/>
    <mergeCell ref="R7:R8"/>
    <mergeCell ref="Q32:Q33"/>
    <mergeCell ref="R32:R33"/>
    <mergeCell ref="S32:S33"/>
    <mergeCell ref="O32:O33"/>
    <mergeCell ref="P32:P3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SheetLayoutView="80" zoomScalePageLayoutView="0" workbookViewId="0" topLeftCell="A1">
      <selection activeCell="B2" sqref="B2"/>
    </sheetView>
  </sheetViews>
  <sheetFormatPr defaultColWidth="8.796875" defaultRowHeight="15" customHeight="1"/>
  <cols>
    <col min="1" max="1" width="0.6953125" style="10" customWidth="1"/>
    <col min="2" max="2" width="20.09765625" style="10" customWidth="1"/>
    <col min="3" max="3" width="8.69921875" style="10" customWidth="1"/>
    <col min="4" max="4" width="0.6953125" style="10" customWidth="1"/>
    <col min="5" max="8" width="15.3984375" style="10" customWidth="1"/>
    <col min="9" max="9" width="11.8984375" style="10" bestFit="1" customWidth="1"/>
    <col min="10" max="10" width="9" style="10" customWidth="1"/>
    <col min="11" max="11" width="9.09765625" style="10" bestFit="1" customWidth="1"/>
    <col min="12" max="16384" width="9" style="10" customWidth="1"/>
  </cols>
  <sheetData>
    <row r="1" spans="1:8" ht="15" customHeight="1">
      <c r="A1" s="39" t="s">
        <v>68</v>
      </c>
      <c r="H1" s="18"/>
    </row>
    <row r="2" spans="1:8" ht="15" customHeight="1">
      <c r="A2" s="39"/>
      <c r="H2" s="18"/>
    </row>
    <row r="3" spans="1:8" ht="21" customHeight="1">
      <c r="A3" s="39"/>
      <c r="H3" s="18"/>
    </row>
    <row r="5" spans="1:8" ht="15" customHeight="1" thickBot="1">
      <c r="A5" s="4" t="s">
        <v>42</v>
      </c>
      <c r="B5" s="29"/>
      <c r="C5" s="29"/>
      <c r="D5" s="29"/>
      <c r="E5" s="29"/>
      <c r="F5" s="29"/>
      <c r="G5" s="32"/>
      <c r="H5" s="29"/>
    </row>
    <row r="6" spans="1:8" ht="20.25" customHeight="1" thickTop="1">
      <c r="A6" s="133" t="s">
        <v>30</v>
      </c>
      <c r="B6" s="133"/>
      <c r="C6" s="133"/>
      <c r="D6" s="51"/>
      <c r="E6" s="119" t="s">
        <v>38</v>
      </c>
      <c r="F6" s="140" t="s">
        <v>55</v>
      </c>
      <c r="G6" s="125" t="s">
        <v>29</v>
      </c>
      <c r="H6" s="126"/>
    </row>
    <row r="7" spans="1:8" ht="24" customHeight="1">
      <c r="A7" s="134"/>
      <c r="B7" s="134"/>
      <c r="C7" s="134"/>
      <c r="D7" s="21"/>
      <c r="E7" s="120"/>
      <c r="F7" s="141"/>
      <c r="G7" s="40" t="s">
        <v>56</v>
      </c>
      <c r="H7" s="78" t="s">
        <v>60</v>
      </c>
    </row>
    <row r="8" spans="1:8" ht="15" customHeight="1">
      <c r="A8" s="16"/>
      <c r="B8" s="16"/>
      <c r="C8" s="16"/>
      <c r="D8" s="16"/>
      <c r="E8" s="96" t="s">
        <v>18</v>
      </c>
      <c r="F8" s="24" t="s">
        <v>69</v>
      </c>
      <c r="G8" s="24" t="s">
        <v>1</v>
      </c>
      <c r="H8" s="24" t="s">
        <v>2</v>
      </c>
    </row>
    <row r="9" spans="2:8" ht="15" customHeight="1">
      <c r="B9" s="41" t="s">
        <v>80</v>
      </c>
      <c r="C9" s="41" t="s">
        <v>52</v>
      </c>
      <c r="D9" s="44"/>
      <c r="E9" s="19">
        <v>336442</v>
      </c>
      <c r="F9" s="19">
        <v>40107389</v>
      </c>
      <c r="G9" s="19">
        <v>1511760187</v>
      </c>
      <c r="H9" s="19">
        <v>37693</v>
      </c>
    </row>
    <row r="10" spans="2:8" ht="4.5" customHeight="1">
      <c r="B10" s="41"/>
      <c r="C10" s="41"/>
      <c r="D10" s="44"/>
      <c r="E10" s="19"/>
      <c r="F10" s="19"/>
      <c r="G10" s="19"/>
      <c r="H10" s="19"/>
    </row>
    <row r="11" spans="2:8" s="1" customFormat="1" ht="15" customHeight="1">
      <c r="B11" s="139" t="s">
        <v>44</v>
      </c>
      <c r="C11" s="79" t="s">
        <v>52</v>
      </c>
      <c r="D11" s="57"/>
      <c r="E11" s="12">
        <v>338671</v>
      </c>
      <c r="F11" s="12">
        <v>40456879</v>
      </c>
      <c r="G11" s="12">
        <v>1384149394</v>
      </c>
      <c r="H11" s="12">
        <v>34213</v>
      </c>
    </row>
    <row r="12" spans="2:8" s="1" customFormat="1" ht="15" customHeight="1">
      <c r="B12" s="139"/>
      <c r="C12" s="80" t="s">
        <v>59</v>
      </c>
      <c r="D12" s="61"/>
      <c r="E12" s="71">
        <v>7921</v>
      </c>
      <c r="F12" s="71">
        <v>1163383</v>
      </c>
      <c r="G12" s="71">
        <v>24912152</v>
      </c>
      <c r="H12" s="71">
        <v>21414</v>
      </c>
    </row>
    <row r="13" spans="2:8" s="1" customFormat="1" ht="4.5" customHeight="1">
      <c r="B13" s="41"/>
      <c r="C13" s="80"/>
      <c r="D13" s="61"/>
      <c r="E13" s="71"/>
      <c r="F13" s="71"/>
      <c r="G13" s="71"/>
      <c r="H13" s="71"/>
    </row>
    <row r="14" spans="2:8" s="1" customFormat="1" ht="15" customHeight="1">
      <c r="B14" s="41" t="s">
        <v>74</v>
      </c>
      <c r="C14" s="41" t="s">
        <v>52</v>
      </c>
      <c r="D14" s="44"/>
      <c r="E14" s="45">
        <v>345390</v>
      </c>
      <c r="F14" s="43">
        <v>42026088</v>
      </c>
      <c r="G14" s="43">
        <v>1459769515</v>
      </c>
      <c r="H14" s="43">
        <v>34735</v>
      </c>
    </row>
    <row r="15" spans="2:8" s="1" customFormat="1" ht="4.5" customHeight="1">
      <c r="B15" s="41"/>
      <c r="C15" s="46"/>
      <c r="D15" s="41"/>
      <c r="E15" s="100"/>
      <c r="F15" s="83"/>
      <c r="G15" s="83"/>
      <c r="H15" s="83"/>
    </row>
    <row r="16" spans="2:8" s="1" customFormat="1" ht="15" customHeight="1">
      <c r="B16" s="117" t="s">
        <v>82</v>
      </c>
      <c r="C16" s="41" t="s">
        <v>52</v>
      </c>
      <c r="D16" s="44"/>
      <c r="E16" s="86">
        <v>344394</v>
      </c>
      <c r="F16" s="107">
        <v>42403411</v>
      </c>
      <c r="G16" s="107">
        <v>1513566861</v>
      </c>
      <c r="H16" s="107">
        <v>35694</v>
      </c>
    </row>
    <row r="17" spans="2:8" s="1" customFormat="1" ht="4.5" customHeight="1">
      <c r="B17" s="41"/>
      <c r="C17" s="46"/>
      <c r="D17" s="41"/>
      <c r="E17" s="100"/>
      <c r="F17" s="83"/>
      <c r="G17" s="83"/>
      <c r="H17" s="83"/>
    </row>
    <row r="18" spans="2:8" s="1" customFormat="1" ht="15" customHeight="1">
      <c r="B18" s="99" t="s">
        <v>81</v>
      </c>
      <c r="C18" s="46" t="s">
        <v>52</v>
      </c>
      <c r="D18" s="44"/>
      <c r="E18" s="104">
        <v>349136</v>
      </c>
      <c r="F18" s="105">
        <v>43177073</v>
      </c>
      <c r="G18" s="105">
        <v>1480556560</v>
      </c>
      <c r="H18" s="105">
        <v>34290</v>
      </c>
    </row>
    <row r="19" spans="1:8" ht="4.5" customHeight="1">
      <c r="A19" s="49"/>
      <c r="B19" s="42"/>
      <c r="C19" s="42"/>
      <c r="D19" s="42"/>
      <c r="E19" s="106"/>
      <c r="F19" s="107"/>
      <c r="G19" s="86"/>
      <c r="H19" s="87"/>
    </row>
    <row r="20" spans="1:8" ht="15" customHeight="1">
      <c r="A20" s="49"/>
      <c r="B20" s="56" t="s">
        <v>83</v>
      </c>
      <c r="C20" s="56"/>
      <c r="D20" s="49"/>
      <c r="E20" s="106">
        <v>249082</v>
      </c>
      <c r="F20" s="107">
        <v>19551326</v>
      </c>
      <c r="G20" s="86">
        <v>471599974</v>
      </c>
      <c r="H20" s="107">
        <v>24121</v>
      </c>
    </row>
    <row r="21" spans="1:8" ht="15" customHeight="1">
      <c r="A21" s="49"/>
      <c r="B21" s="49" t="s">
        <v>16</v>
      </c>
      <c r="C21" s="49"/>
      <c r="D21" s="49"/>
      <c r="E21" s="106">
        <v>100054</v>
      </c>
      <c r="F21" s="107">
        <v>23625747</v>
      </c>
      <c r="G21" s="86">
        <v>1008956586</v>
      </c>
      <c r="H21" s="107">
        <v>42706</v>
      </c>
    </row>
    <row r="22" spans="1:8" ht="4.5" customHeight="1">
      <c r="A22" s="15"/>
      <c r="B22" s="11"/>
      <c r="C22" s="11"/>
      <c r="D22" s="11"/>
      <c r="E22" s="27"/>
      <c r="F22" s="28"/>
      <c r="G22" s="28"/>
      <c r="H22" s="28"/>
    </row>
    <row r="23" spans="1:8" ht="15" customHeight="1">
      <c r="A23" s="12" t="s">
        <v>72</v>
      </c>
      <c r="H23" s="18" t="s">
        <v>87</v>
      </c>
    </row>
    <row r="24" ht="15" customHeight="1">
      <c r="A24" s="12" t="s">
        <v>35</v>
      </c>
    </row>
    <row r="25" ht="15" customHeight="1">
      <c r="A25" s="12"/>
    </row>
    <row r="26" spans="1:8" ht="15" customHeight="1">
      <c r="A26" s="12"/>
      <c r="H26" s="18" t="s">
        <v>68</v>
      </c>
    </row>
    <row r="27" ht="15" customHeight="1">
      <c r="A27" s="12"/>
    </row>
    <row r="28" ht="21" customHeight="1">
      <c r="A28" s="12"/>
    </row>
    <row r="30" spans="1:6" ht="15" customHeight="1" thickBot="1">
      <c r="A30" s="95" t="s">
        <v>45</v>
      </c>
      <c r="E30" s="3"/>
      <c r="F30" s="38"/>
    </row>
    <row r="31" spans="1:8" ht="20.25" customHeight="1" thickTop="1">
      <c r="A31" s="133" t="s">
        <v>48</v>
      </c>
      <c r="B31" s="133"/>
      <c r="C31" s="133"/>
      <c r="D31" s="51"/>
      <c r="E31" s="119" t="s">
        <v>38</v>
      </c>
      <c r="F31" s="140" t="s">
        <v>55</v>
      </c>
      <c r="G31" s="125" t="s">
        <v>29</v>
      </c>
      <c r="H31" s="126"/>
    </row>
    <row r="32" spans="1:8" ht="24" customHeight="1">
      <c r="A32" s="134"/>
      <c r="B32" s="134"/>
      <c r="C32" s="134"/>
      <c r="D32" s="21"/>
      <c r="E32" s="120"/>
      <c r="F32" s="141"/>
      <c r="G32" s="40" t="s">
        <v>56</v>
      </c>
      <c r="H32" s="78" t="s">
        <v>60</v>
      </c>
    </row>
    <row r="33" spans="1:8" ht="15" customHeight="1">
      <c r="A33" s="6"/>
      <c r="B33" s="6"/>
      <c r="C33" s="6"/>
      <c r="D33" s="6"/>
      <c r="E33" s="97" t="s">
        <v>18</v>
      </c>
      <c r="F33" s="98" t="s">
        <v>69</v>
      </c>
      <c r="G33" s="24" t="s">
        <v>1</v>
      </c>
      <c r="H33" s="24" t="s">
        <v>2</v>
      </c>
    </row>
    <row r="34" spans="2:8" ht="15" customHeight="1">
      <c r="B34" s="137" t="s">
        <v>49</v>
      </c>
      <c r="C34" s="137"/>
      <c r="D34" s="53"/>
      <c r="E34" s="108">
        <v>234384</v>
      </c>
      <c r="F34" s="109">
        <v>18939753</v>
      </c>
      <c r="G34" s="109">
        <v>470775763</v>
      </c>
      <c r="H34" s="109">
        <v>24856</v>
      </c>
    </row>
    <row r="35" spans="2:8" ht="3.75" customHeight="1">
      <c r="B35" s="53"/>
      <c r="C35" s="53"/>
      <c r="D35" s="53"/>
      <c r="E35" s="110"/>
      <c r="F35" s="111"/>
      <c r="G35" s="111"/>
      <c r="H35" s="111"/>
    </row>
    <row r="36" spans="2:8" ht="15" customHeight="1">
      <c r="B36" s="138" t="s">
        <v>10</v>
      </c>
      <c r="C36" s="138"/>
      <c r="D36" s="50"/>
      <c r="E36" s="110">
        <v>173252</v>
      </c>
      <c r="F36" s="111">
        <v>14964957</v>
      </c>
      <c r="G36" s="111">
        <v>419023495</v>
      </c>
      <c r="H36" s="111">
        <v>28000</v>
      </c>
    </row>
    <row r="37" spans="2:8" ht="15" customHeight="1">
      <c r="B37" s="138" t="s">
        <v>11</v>
      </c>
      <c r="C37" s="138"/>
      <c r="D37" s="50"/>
      <c r="E37" s="112">
        <v>3963</v>
      </c>
      <c r="F37" s="111">
        <v>696771</v>
      </c>
      <c r="G37" s="111">
        <v>20859600</v>
      </c>
      <c r="H37" s="111">
        <v>29938</v>
      </c>
    </row>
    <row r="38" spans="2:8" ht="15" customHeight="1">
      <c r="B38" s="138" t="s">
        <v>12</v>
      </c>
      <c r="C38" s="138"/>
      <c r="D38" s="50"/>
      <c r="E38" s="112">
        <v>13125</v>
      </c>
      <c r="F38" s="111">
        <v>1164708</v>
      </c>
      <c r="G38" s="111">
        <v>17903646</v>
      </c>
      <c r="H38" s="111">
        <v>15372</v>
      </c>
    </row>
    <row r="39" spans="2:8" ht="15" customHeight="1">
      <c r="B39" s="138" t="s">
        <v>31</v>
      </c>
      <c r="C39" s="138"/>
      <c r="D39" s="50"/>
      <c r="E39" s="113">
        <v>6126</v>
      </c>
      <c r="F39" s="111">
        <v>625949</v>
      </c>
      <c r="G39" s="111">
        <v>1491431</v>
      </c>
      <c r="H39" s="111">
        <v>2383</v>
      </c>
    </row>
    <row r="40" spans="2:8" ht="15" customHeight="1">
      <c r="B40" s="138" t="s">
        <v>32</v>
      </c>
      <c r="C40" s="138"/>
      <c r="D40" s="50"/>
      <c r="E40" s="110">
        <v>352</v>
      </c>
      <c r="F40" s="111">
        <v>44248</v>
      </c>
      <c r="G40" s="111">
        <v>547178</v>
      </c>
      <c r="H40" s="111">
        <v>12366</v>
      </c>
    </row>
    <row r="41" spans="2:8" ht="15" customHeight="1">
      <c r="B41" s="138" t="s">
        <v>13</v>
      </c>
      <c r="C41" s="138"/>
      <c r="D41" s="50"/>
      <c r="E41" s="112">
        <v>4030</v>
      </c>
      <c r="F41" s="111">
        <v>250584</v>
      </c>
      <c r="G41" s="111">
        <v>5508408</v>
      </c>
      <c r="H41" s="111">
        <v>21982</v>
      </c>
    </row>
    <row r="42" spans="2:8" ht="15" customHeight="1">
      <c r="B42" s="138" t="s">
        <v>33</v>
      </c>
      <c r="C42" s="138"/>
      <c r="D42" s="50"/>
      <c r="E42" s="112">
        <v>142</v>
      </c>
      <c r="F42" s="111">
        <v>18831</v>
      </c>
      <c r="G42" s="111">
        <v>644036</v>
      </c>
      <c r="H42" s="111">
        <v>34201</v>
      </c>
    </row>
    <row r="43" spans="2:8" ht="15" customHeight="1">
      <c r="B43" s="138" t="s">
        <v>14</v>
      </c>
      <c r="C43" s="138"/>
      <c r="D43" s="50"/>
      <c r="E43" s="112">
        <v>9</v>
      </c>
      <c r="F43" s="111">
        <v>2375</v>
      </c>
      <c r="G43" s="111">
        <v>132911</v>
      </c>
      <c r="H43" s="111">
        <v>55963</v>
      </c>
    </row>
    <row r="44" spans="2:8" ht="15" customHeight="1">
      <c r="B44" s="138" t="s">
        <v>15</v>
      </c>
      <c r="C44" s="138"/>
      <c r="D44" s="50"/>
      <c r="E44" s="112">
        <v>4800</v>
      </c>
      <c r="F44" s="114">
        <v>371735</v>
      </c>
      <c r="G44" s="111">
        <v>1081407</v>
      </c>
      <c r="H44" s="111">
        <v>2909</v>
      </c>
    </row>
    <row r="45" spans="2:8" ht="15" customHeight="1">
      <c r="B45" s="138" t="s">
        <v>17</v>
      </c>
      <c r="C45" s="138"/>
      <c r="D45" s="81"/>
      <c r="E45" s="115">
        <v>76</v>
      </c>
      <c r="F45" s="115">
        <v>4144</v>
      </c>
      <c r="G45" s="116">
        <v>8758</v>
      </c>
      <c r="H45" s="116">
        <v>2113</v>
      </c>
    </row>
    <row r="46" spans="2:8" ht="15" customHeight="1">
      <c r="B46" s="138" t="s">
        <v>34</v>
      </c>
      <c r="C46" s="138"/>
      <c r="D46" s="81"/>
      <c r="E46" s="116">
        <v>28509</v>
      </c>
      <c r="F46" s="116">
        <v>795451</v>
      </c>
      <c r="G46" s="116">
        <v>3574893</v>
      </c>
      <c r="H46" s="116">
        <v>4494</v>
      </c>
    </row>
    <row r="47" spans="2:8" ht="4.5" customHeight="1">
      <c r="B47" s="50"/>
      <c r="C47" s="55"/>
      <c r="D47" s="82"/>
      <c r="E47" s="25"/>
      <c r="F47" s="25"/>
      <c r="G47" s="25"/>
      <c r="H47" s="25"/>
    </row>
    <row r="48" spans="1:8" ht="15" customHeight="1">
      <c r="A48" s="52" t="s">
        <v>84</v>
      </c>
      <c r="B48" s="52"/>
      <c r="C48" s="54"/>
      <c r="D48" s="54"/>
      <c r="H48" s="18" t="s">
        <v>87</v>
      </c>
    </row>
    <row r="49" spans="1:8" ht="15" customHeight="1">
      <c r="A49" s="39" t="s">
        <v>5</v>
      </c>
      <c r="B49" s="39"/>
      <c r="C49" s="39"/>
      <c r="D49" s="39"/>
      <c r="E49" s="39"/>
      <c r="F49" s="39"/>
      <c r="G49" s="37"/>
      <c r="H49" s="18"/>
    </row>
    <row r="50" spans="1:8" ht="15" customHeight="1">
      <c r="A50" s="39" t="s">
        <v>47</v>
      </c>
      <c r="B50" s="39"/>
      <c r="C50" s="39"/>
      <c r="D50" s="39"/>
      <c r="E50" s="39"/>
      <c r="F50" s="39"/>
      <c r="G50" s="37"/>
      <c r="H50" s="18"/>
    </row>
    <row r="51" spans="1:8" ht="15" customHeight="1">
      <c r="A51" s="39"/>
      <c r="B51" s="39"/>
      <c r="C51" s="39"/>
      <c r="D51" s="39"/>
      <c r="E51" s="39"/>
      <c r="F51" s="39"/>
      <c r="H51" s="18"/>
    </row>
    <row r="52" spans="1:6" ht="16.5" customHeight="1" thickBot="1">
      <c r="A52" s="136" t="s">
        <v>46</v>
      </c>
      <c r="B52" s="136"/>
      <c r="C52" s="136"/>
      <c r="D52" s="136"/>
      <c r="E52" s="136"/>
      <c r="F52" s="136"/>
    </row>
    <row r="53" spans="1:8" ht="20.25" customHeight="1" thickTop="1">
      <c r="A53" s="133" t="s">
        <v>48</v>
      </c>
      <c r="B53" s="133"/>
      <c r="C53" s="51"/>
      <c r="D53" s="51"/>
      <c r="E53" s="119" t="s">
        <v>38</v>
      </c>
      <c r="F53" s="140" t="s">
        <v>55</v>
      </c>
      <c r="G53" s="125" t="s">
        <v>29</v>
      </c>
      <c r="H53" s="126"/>
    </row>
    <row r="54" spans="1:8" ht="24" customHeight="1">
      <c r="A54" s="134"/>
      <c r="B54" s="134"/>
      <c r="C54" s="21"/>
      <c r="D54" s="21"/>
      <c r="E54" s="120"/>
      <c r="F54" s="141"/>
      <c r="G54" s="40" t="s">
        <v>56</v>
      </c>
      <c r="H54" s="78" t="s">
        <v>60</v>
      </c>
    </row>
    <row r="55" spans="1:8" ht="11.25" customHeight="1">
      <c r="A55" s="14"/>
      <c r="B55" s="6"/>
      <c r="C55" s="6"/>
      <c r="D55" s="6"/>
      <c r="E55" s="97" t="s">
        <v>18</v>
      </c>
      <c r="F55" s="98" t="s">
        <v>69</v>
      </c>
      <c r="G55" s="24" t="s">
        <v>1</v>
      </c>
      <c r="H55" s="24" t="s">
        <v>2</v>
      </c>
    </row>
    <row r="56" spans="2:8" ht="15" customHeight="1">
      <c r="B56" s="143" t="s">
        <v>49</v>
      </c>
      <c r="C56" s="143"/>
      <c r="D56" s="17"/>
      <c r="E56" s="108">
        <v>98722</v>
      </c>
      <c r="F56" s="109">
        <f>SUM(F58:F62)</f>
        <v>23597253</v>
      </c>
      <c r="G56" s="109">
        <f>SUM(G58:G62)</f>
        <v>1008832679</v>
      </c>
      <c r="H56" s="109">
        <v>42752</v>
      </c>
    </row>
    <row r="57" spans="2:8" ht="3.75" customHeight="1">
      <c r="B57" s="6"/>
      <c r="C57" s="6"/>
      <c r="D57" s="17"/>
      <c r="E57" s="110"/>
      <c r="F57" s="111"/>
      <c r="G57" s="111"/>
      <c r="H57" s="111"/>
    </row>
    <row r="58" spans="2:8" ht="15" customHeight="1">
      <c r="B58" s="142" t="s">
        <v>36</v>
      </c>
      <c r="C58" s="142"/>
      <c r="D58" s="9"/>
      <c r="E58" s="110">
        <v>11593</v>
      </c>
      <c r="F58" s="111">
        <v>4926194</v>
      </c>
      <c r="G58" s="111">
        <v>300613219</v>
      </c>
      <c r="H58" s="111">
        <v>61023</v>
      </c>
    </row>
    <row r="59" spans="2:8" ht="15" customHeight="1">
      <c r="B59" s="142" t="s">
        <v>57</v>
      </c>
      <c r="C59" s="142"/>
      <c r="D59" s="8"/>
      <c r="E59" s="112">
        <v>46178</v>
      </c>
      <c r="F59" s="111">
        <v>9674933</v>
      </c>
      <c r="G59" s="111">
        <v>476004077</v>
      </c>
      <c r="H59" s="111">
        <v>49200</v>
      </c>
    </row>
    <row r="60" spans="2:8" ht="15" customHeight="1">
      <c r="B60" s="142" t="s">
        <v>37</v>
      </c>
      <c r="C60" s="142"/>
      <c r="D60" s="8"/>
      <c r="E60" s="112">
        <v>750</v>
      </c>
      <c r="F60" s="111">
        <v>612885</v>
      </c>
      <c r="G60" s="111">
        <v>50531620</v>
      </c>
      <c r="H60" s="111">
        <v>82449</v>
      </c>
    </row>
    <row r="61" spans="2:8" ht="15" customHeight="1">
      <c r="B61" s="142" t="s">
        <v>58</v>
      </c>
      <c r="C61" s="142"/>
      <c r="D61" s="8"/>
      <c r="E61" s="113">
        <v>17473</v>
      </c>
      <c r="F61" s="111">
        <v>6754273</v>
      </c>
      <c r="G61" s="111">
        <v>146514916</v>
      </c>
      <c r="H61" s="111">
        <v>21692</v>
      </c>
    </row>
    <row r="62" spans="2:8" ht="15" customHeight="1">
      <c r="B62" s="142" t="s">
        <v>19</v>
      </c>
      <c r="C62" s="142"/>
      <c r="D62" s="8"/>
      <c r="E62" s="110">
        <v>22728</v>
      </c>
      <c r="F62" s="114">
        <v>1628968</v>
      </c>
      <c r="G62" s="111">
        <v>35168847</v>
      </c>
      <c r="H62" s="111">
        <v>21590</v>
      </c>
    </row>
    <row r="63" spans="2:8" ht="4.5" customHeight="1">
      <c r="B63" s="6"/>
      <c r="C63" s="15"/>
      <c r="D63" s="11"/>
      <c r="E63" s="28"/>
      <c r="F63" s="25"/>
      <c r="G63" s="25"/>
      <c r="H63" s="25"/>
    </row>
    <row r="64" spans="1:8" ht="15" customHeight="1">
      <c r="A64" s="52" t="s">
        <v>85</v>
      </c>
      <c r="B64" s="52"/>
      <c r="C64" s="54"/>
      <c r="D64" s="54"/>
      <c r="E64" s="39"/>
      <c r="F64" s="39"/>
      <c r="G64" s="37"/>
      <c r="H64" s="18" t="s">
        <v>87</v>
      </c>
    </row>
    <row r="65" spans="1:7" ht="15" customHeight="1">
      <c r="A65" s="54" t="s">
        <v>5</v>
      </c>
      <c r="B65" s="54"/>
      <c r="C65" s="54"/>
      <c r="D65" s="39"/>
      <c r="E65" s="39"/>
      <c r="F65" s="39"/>
      <c r="G65" s="37"/>
    </row>
    <row r="66" spans="1:8" ht="15" customHeight="1">
      <c r="A66" s="39" t="s">
        <v>47</v>
      </c>
      <c r="B66" s="39"/>
      <c r="C66" s="39"/>
      <c r="D66" s="39"/>
      <c r="E66" s="39"/>
      <c r="F66" s="39"/>
      <c r="G66" s="37"/>
      <c r="H66" s="118"/>
    </row>
  </sheetData>
  <sheetProtection/>
  <mergeCells count="32">
    <mergeCell ref="B62:C62"/>
    <mergeCell ref="B46:C46"/>
    <mergeCell ref="B56:C56"/>
    <mergeCell ref="B58:C58"/>
    <mergeCell ref="B59:C59"/>
    <mergeCell ref="B60:C60"/>
    <mergeCell ref="B61:C61"/>
    <mergeCell ref="A53:B54"/>
    <mergeCell ref="B42:C42"/>
    <mergeCell ref="B43:C43"/>
    <mergeCell ref="B38:C38"/>
    <mergeCell ref="B39:C39"/>
    <mergeCell ref="B45:C45"/>
    <mergeCell ref="B44:C44"/>
    <mergeCell ref="A6:C7"/>
    <mergeCell ref="G6:H6"/>
    <mergeCell ref="E6:E7"/>
    <mergeCell ref="F6:F7"/>
    <mergeCell ref="E31:E32"/>
    <mergeCell ref="F31:F32"/>
    <mergeCell ref="G31:H31"/>
    <mergeCell ref="A31:C32"/>
    <mergeCell ref="G53:H53"/>
    <mergeCell ref="A52:F52"/>
    <mergeCell ref="B34:C34"/>
    <mergeCell ref="B36:C36"/>
    <mergeCell ref="B37:C37"/>
    <mergeCell ref="B11:B12"/>
    <mergeCell ref="E53:E54"/>
    <mergeCell ref="F53:F54"/>
    <mergeCell ref="B40:C40"/>
    <mergeCell ref="B41:C4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2009-01-08T07:39:54Z</cp:lastPrinted>
  <dcterms:created xsi:type="dcterms:W3CDTF">1999-02-24T06:46:57Z</dcterms:created>
  <dcterms:modified xsi:type="dcterms:W3CDTF">2010-01-05T00:52:35Z</dcterms:modified>
  <cp:category/>
  <cp:version/>
  <cp:contentType/>
  <cp:contentStatus/>
</cp:coreProperties>
</file>