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10" tabRatio="680" activeTab="0"/>
  </bookViews>
  <sheets>
    <sheet name="表１３０" sheetId="1" r:id="rId1"/>
  </sheets>
  <definedNames/>
  <calcPr fullCalcOnLoad="1"/>
</workbook>
</file>

<file path=xl/sharedStrings.xml><?xml version="1.0" encoding="utf-8"?>
<sst xmlns="http://schemas.openxmlformats.org/spreadsheetml/2006/main" count="291" uniqueCount="75">
  <si>
    <t>総数</t>
  </si>
  <si>
    <t>進学者</t>
  </si>
  <si>
    <t>就職者</t>
  </si>
  <si>
    <t>死亡･不詳</t>
  </si>
  <si>
    <t>男</t>
  </si>
  <si>
    <t>女</t>
  </si>
  <si>
    <t>産業分類別就職先内訳</t>
  </si>
  <si>
    <t>金融・保険業</t>
  </si>
  <si>
    <t>不動産業</t>
  </si>
  <si>
    <t>サービス業</t>
  </si>
  <si>
    <t>農業</t>
  </si>
  <si>
    <t>林業</t>
  </si>
  <si>
    <t>電気･ガス･熱供給･水道業</t>
  </si>
  <si>
    <t>公務（他に分類されないもの）</t>
  </si>
  <si>
    <t>単位：人</t>
  </si>
  <si>
    <t>総　数</t>
  </si>
  <si>
    <t>上記以外の者</t>
  </si>
  <si>
    <t>運輸業</t>
  </si>
  <si>
    <t>情報通信業</t>
  </si>
  <si>
    <t>飲食店・宿泊業</t>
  </si>
  <si>
    <t>複合サービス業</t>
  </si>
  <si>
    <t>区　　　　　　　分</t>
  </si>
  <si>
    <t>大　　　　学</t>
  </si>
  <si>
    <t>短　期　大　学</t>
  </si>
  <si>
    <t>卒　業　者　総　数</t>
  </si>
  <si>
    <t>(</t>
  </si>
  <si>
    <t>)</t>
  </si>
  <si>
    <t>(</t>
  </si>
  <si>
    <t>)</t>
  </si>
  <si>
    <t>(</t>
  </si>
  <si>
    <t>)</t>
  </si>
  <si>
    <t>Ａ</t>
  </si>
  <si>
    <t>Ｂ</t>
  </si>
  <si>
    <t>Ｃ</t>
  </si>
  <si>
    <t>漁業</t>
  </si>
  <si>
    <t>Ｄ</t>
  </si>
  <si>
    <t>鉱業</t>
  </si>
  <si>
    <t>Ｅ</t>
  </si>
  <si>
    <t>建設業</t>
  </si>
  <si>
    <t>Ｆ</t>
  </si>
  <si>
    <t>製造業</t>
  </si>
  <si>
    <t>Ｇ</t>
  </si>
  <si>
    <t>Ｈ</t>
  </si>
  <si>
    <t>Ｉ</t>
  </si>
  <si>
    <t>Ｊ</t>
  </si>
  <si>
    <t>卸売・小売業</t>
  </si>
  <si>
    <t>Ｋ</t>
  </si>
  <si>
    <t>Ｌ</t>
  </si>
  <si>
    <t>Ｍ</t>
  </si>
  <si>
    <t>Ｎ</t>
  </si>
  <si>
    <t>Ｏ</t>
  </si>
  <si>
    <t>Ｐ</t>
  </si>
  <si>
    <t>Ｑ</t>
  </si>
  <si>
    <t>Ｒ</t>
  </si>
  <si>
    <t>資料</t>
  </si>
  <si>
    <t xml:space="preserve">     2）（　）内は、大学院生の再掲</t>
  </si>
  <si>
    <t xml:space="preserve">     3）静岡大学は浜松校舎分を含む。</t>
  </si>
  <si>
    <t>(</t>
  </si>
  <si>
    <t>(</t>
  </si>
  <si>
    <t>(</t>
  </si>
  <si>
    <t>)</t>
  </si>
  <si>
    <t>教育及び文化</t>
  </si>
  <si>
    <t>静岡大学、静岡県立大学、東海大学海洋学部、</t>
  </si>
  <si>
    <t>常葉学園大学、静岡英和学院大学、</t>
  </si>
  <si>
    <t>静岡県立大学短期大学部、東海大学短期大学部、</t>
  </si>
  <si>
    <t>静岡英和学院大学短期大学部、</t>
  </si>
  <si>
    <t>常葉学園短期大学、国立清水海上技術短期大学校</t>
  </si>
  <si>
    <t>注  1）平成21年3月31日現在</t>
  </si>
  <si>
    <t>一時的な仕事に就いた者</t>
  </si>
  <si>
    <t>医療・福祉</t>
  </si>
  <si>
    <t>教育・学習支援業</t>
  </si>
  <si>
    <t>専修学校・外国の
学校等入学者</t>
  </si>
  <si>
    <t>臨床研修医
（予定者を含む）</t>
  </si>
  <si>
    <t>-</t>
  </si>
  <si>
    <t>130　大学及び短期大学卒業後の進路状況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</si>
</sst>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_ "/>
    <numFmt numFmtId="199" formatCode="#,##0.0"/>
    <numFmt numFmtId="200" formatCode="0.0_);[Red]\(0.0\)"/>
    <numFmt numFmtId="201" formatCode="&quot;¥&quot;#,##0;[Red]&quot;¥&quot;&quot;¥&quot;\!\-#,##0"/>
    <numFmt numFmtId="202" formatCode="&quot;¥&quot;#,##0.00;[Red]&quot;¥&quot;&quot;¥&quot;\!\-#,##0.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;[Red]0"/>
    <numFmt numFmtId="208" formatCode="[&lt;=999]000;[&lt;=9999]000\-00;000\-0000"/>
    <numFmt numFmtId="209" formatCode="#,##0;[Red]#,##0"/>
    <numFmt numFmtId="210" formatCode="&quot;¥&quot;#,##0_);\(&quot;¥&quot;#,##0\)"/>
  </numFmts>
  <fonts count="5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3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4" fillId="0" borderId="5" applyNumberFormat="0" applyFill="0" applyAlignment="0" applyProtection="0"/>
    <xf numFmtId="0" fontId="45" fillId="29" borderId="0" applyNumberFormat="0" applyBorder="0" applyAlignment="0" applyProtection="0"/>
    <xf numFmtId="0" fontId="46" fillId="30" borderId="6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30" borderId="11" applyNumberFormat="0" applyAlignment="0" applyProtection="0"/>
    <xf numFmtId="2" fontId="0" fillId="0" borderId="0">
      <alignment/>
      <protection/>
    </xf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6" applyNumberFormat="0" applyAlignment="0" applyProtection="0"/>
    <xf numFmtId="0" fontId="14" fillId="0" borderId="0">
      <alignment/>
      <protection/>
    </xf>
    <xf numFmtId="0" fontId="12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6" fillId="0" borderId="0" xfId="0" applyFont="1" applyBorder="1" applyAlignment="1" quotePrefix="1">
      <alignment horizontal="left" vertical="top"/>
    </xf>
    <xf numFmtId="38" fontId="18" fillId="0" borderId="0" xfId="58" applyFont="1" applyBorder="1" applyAlignment="1">
      <alignment vertical="center"/>
    </xf>
    <xf numFmtId="38" fontId="18" fillId="0" borderId="0" xfId="58" applyFont="1" applyBorder="1" applyAlignment="1">
      <alignment horizontal="right" vertical="center"/>
    </xf>
    <xf numFmtId="38" fontId="18" fillId="0" borderId="12" xfId="58" applyFont="1" applyBorder="1" applyAlignment="1">
      <alignment horizontal="center" vertical="center"/>
    </xf>
    <xf numFmtId="38" fontId="18" fillId="0" borderId="13" xfId="58" applyFont="1" applyBorder="1" applyAlignment="1">
      <alignment horizontal="center" vertical="center"/>
    </xf>
    <xf numFmtId="38" fontId="18" fillId="0" borderId="0" xfId="58" applyFont="1" applyFill="1" applyBorder="1" applyAlignment="1">
      <alignment horizontal="right" vertical="center"/>
    </xf>
    <xf numFmtId="38" fontId="18" fillId="0" borderId="14" xfId="58" applyFont="1" applyBorder="1" applyAlignment="1">
      <alignment vertical="center"/>
    </xf>
    <xf numFmtId="0" fontId="18" fillId="0" borderId="0" xfId="0" applyFont="1" applyBorder="1" applyAlignment="1">
      <alignment horizontal="distributed" vertical="center"/>
    </xf>
    <xf numFmtId="0" fontId="18" fillId="0" borderId="0" xfId="0" applyFont="1" applyBorder="1" applyAlignment="1">
      <alignment horizontal="left" vertical="center"/>
    </xf>
    <xf numFmtId="38" fontId="18" fillId="0" borderId="0" xfId="58" applyFont="1" applyAlignment="1">
      <alignment vertical="center"/>
    </xf>
    <xf numFmtId="0" fontId="18" fillId="0" borderId="0" xfId="0" applyFont="1" applyBorder="1" applyAlignment="1">
      <alignment horizontal="right"/>
    </xf>
    <xf numFmtId="0" fontId="18" fillId="0" borderId="0" xfId="58" applyNumberFormat="1" applyFont="1" applyFill="1" applyBorder="1" applyAlignment="1">
      <alignment horizontal="right" vertical="center"/>
    </xf>
    <xf numFmtId="0" fontId="18" fillId="0" borderId="0" xfId="0" applyFont="1" applyBorder="1" applyAlignment="1">
      <alignment horizontal="distributed"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 quotePrefix="1">
      <alignment horizontal="left" vertical="top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8" fillId="0" borderId="14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38" fontId="18" fillId="0" borderId="0" xfId="58" applyFont="1" applyBorder="1" applyAlignment="1">
      <alignment/>
    </xf>
    <xf numFmtId="0" fontId="19" fillId="0" borderId="0" xfId="0" applyFont="1" applyBorder="1" applyAlignment="1" quotePrefix="1">
      <alignment horizontal="left" vertical="center"/>
    </xf>
    <xf numFmtId="0" fontId="18" fillId="0" borderId="15" xfId="0" applyFont="1" applyBorder="1" applyAlignment="1">
      <alignment horizontal="distributed" vertical="center"/>
    </xf>
    <xf numFmtId="0" fontId="18" fillId="0" borderId="16" xfId="0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right" vertical="center"/>
    </xf>
    <xf numFmtId="38" fontId="18" fillId="0" borderId="0" xfId="58" applyFont="1" applyBorder="1" applyAlignment="1">
      <alignment horizontal="distributed" vertical="center"/>
    </xf>
    <xf numFmtId="0" fontId="18" fillId="0" borderId="0" xfId="0" applyFont="1" applyFill="1" applyBorder="1" applyAlignment="1">
      <alignment vertical="center"/>
    </xf>
    <xf numFmtId="38" fontId="18" fillId="0" borderId="17" xfId="58" applyFont="1" applyFill="1" applyBorder="1" applyAlignment="1">
      <alignment horizontal="right"/>
    </xf>
    <xf numFmtId="38" fontId="18" fillId="0" borderId="0" xfId="58" applyFont="1" applyFill="1" applyBorder="1" applyAlignment="1">
      <alignment horizontal="right"/>
    </xf>
    <xf numFmtId="38" fontId="18" fillId="0" borderId="0" xfId="58" applyFont="1" applyFill="1" applyBorder="1" applyAlignment="1">
      <alignment horizontal="left"/>
    </xf>
    <xf numFmtId="0" fontId="18" fillId="0" borderId="0" xfId="58" applyNumberFormat="1" applyFont="1" applyFill="1" applyBorder="1" applyAlignment="1">
      <alignment horizontal="right"/>
    </xf>
    <xf numFmtId="38" fontId="18" fillId="0" borderId="17" xfId="58" applyFont="1" applyFill="1" applyBorder="1" applyAlignment="1">
      <alignment horizontal="right" vertical="top"/>
    </xf>
    <xf numFmtId="38" fontId="18" fillId="0" borderId="0" xfId="58" applyFont="1" applyFill="1" applyBorder="1" applyAlignment="1">
      <alignment horizontal="right" vertical="top"/>
    </xf>
    <xf numFmtId="38" fontId="18" fillId="0" borderId="0" xfId="58" applyFont="1" applyFill="1" applyBorder="1" applyAlignment="1">
      <alignment horizontal="left" vertical="top"/>
    </xf>
    <xf numFmtId="0" fontId="18" fillId="0" borderId="0" xfId="58" applyNumberFormat="1" applyFont="1" applyFill="1" applyBorder="1" applyAlignment="1">
      <alignment horizontal="right" vertical="top"/>
    </xf>
    <xf numFmtId="38" fontId="18" fillId="0" borderId="17" xfId="58" applyFont="1" applyFill="1" applyBorder="1" applyAlignment="1">
      <alignment horizontal="right" vertical="center"/>
    </xf>
    <xf numFmtId="38" fontId="18" fillId="0" borderId="0" xfId="58" applyFont="1" applyFill="1" applyBorder="1" applyAlignment="1">
      <alignment horizontal="left" vertical="center"/>
    </xf>
    <xf numFmtId="180" fontId="18" fillId="0" borderId="17" xfId="0" applyNumberFormat="1" applyFont="1" applyFill="1" applyBorder="1" applyAlignment="1">
      <alignment horizontal="right" vertical="center"/>
    </xf>
    <xf numFmtId="180" fontId="18" fillId="0" borderId="0" xfId="0" applyNumberFormat="1" applyFont="1" applyFill="1" applyBorder="1" applyAlignment="1">
      <alignment horizontal="right" vertical="center"/>
    </xf>
    <xf numFmtId="180" fontId="18" fillId="0" borderId="0" xfId="0" applyNumberFormat="1" applyFont="1" applyFill="1" applyBorder="1" applyAlignment="1">
      <alignment horizontal="left" vertical="center"/>
    </xf>
    <xf numFmtId="0" fontId="18" fillId="0" borderId="0" xfId="0" applyFont="1" applyBorder="1" applyAlignment="1" quotePrefix="1">
      <alignment horizontal="left" vertical="center"/>
    </xf>
    <xf numFmtId="0" fontId="18" fillId="0" borderId="18" xfId="0" applyFont="1" applyBorder="1" applyAlignment="1">
      <alignment horizontal="right" vertical="center"/>
    </xf>
    <xf numFmtId="0" fontId="18" fillId="0" borderId="14" xfId="0" applyFont="1" applyBorder="1" applyAlignment="1">
      <alignment horizontal="left" vertical="center"/>
    </xf>
    <xf numFmtId="0" fontId="18" fillId="0" borderId="14" xfId="0" applyFont="1" applyBorder="1" applyAlignment="1">
      <alignment horizontal="right"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vertical="top"/>
    </xf>
    <xf numFmtId="0" fontId="18" fillId="0" borderId="0" xfId="0" applyFont="1" applyBorder="1" applyAlignment="1">
      <alignment vertical="top"/>
    </xf>
    <xf numFmtId="0" fontId="18" fillId="0" borderId="0" xfId="0" applyFont="1" applyBorder="1" applyAlignment="1">
      <alignment horizontal="distributed"/>
    </xf>
    <xf numFmtId="0" fontId="18" fillId="0" borderId="0" xfId="0" applyFont="1" applyBorder="1" applyAlignment="1">
      <alignment horizontal="distributed" vertical="top"/>
    </xf>
    <xf numFmtId="0" fontId="18" fillId="0" borderId="0" xfId="0" applyFont="1" applyBorder="1" applyAlignment="1">
      <alignment horizontal="distributed" vertical="top" wrapText="1"/>
    </xf>
    <xf numFmtId="0" fontId="18" fillId="0" borderId="0" xfId="0" applyFont="1" applyBorder="1" applyAlignment="1">
      <alignment vertical="top" wrapText="1"/>
    </xf>
    <xf numFmtId="38" fontId="18" fillId="0" borderId="0" xfId="58" applyFont="1" applyFill="1" applyBorder="1" applyAlignment="1">
      <alignment horizontal="right" vertical="top" wrapText="1"/>
    </xf>
    <xf numFmtId="38" fontId="18" fillId="0" borderId="0" xfId="58" applyFont="1" applyFill="1" applyBorder="1" applyAlignment="1">
      <alignment horizontal="left" vertical="top" wrapText="1"/>
    </xf>
    <xf numFmtId="0" fontId="18" fillId="0" borderId="0" xfId="58" applyNumberFormat="1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vertical="top" wrapText="1"/>
    </xf>
    <xf numFmtId="0" fontId="18" fillId="0" borderId="19" xfId="0" applyFont="1" applyBorder="1" applyAlignment="1">
      <alignment vertical="top"/>
    </xf>
    <xf numFmtId="0" fontId="18" fillId="0" borderId="19" xfId="0" applyFont="1" applyBorder="1" applyAlignment="1">
      <alignment/>
    </xf>
    <xf numFmtId="0" fontId="18" fillId="0" borderId="19" xfId="0" applyFont="1" applyBorder="1" applyAlignment="1" quotePrefix="1">
      <alignment horizontal="left"/>
    </xf>
    <xf numFmtId="0" fontId="18" fillId="0" borderId="19" xfId="0" applyFont="1" applyBorder="1" applyAlignment="1" quotePrefix="1">
      <alignment horizontal="left" vertical="top"/>
    </xf>
    <xf numFmtId="38" fontId="17" fillId="0" borderId="17" xfId="58" applyFont="1" applyFill="1" applyBorder="1" applyAlignment="1">
      <alignment horizontal="right"/>
    </xf>
    <xf numFmtId="38" fontId="17" fillId="0" borderId="0" xfId="58" applyFont="1" applyFill="1" applyBorder="1" applyAlignment="1">
      <alignment horizontal="right"/>
    </xf>
    <xf numFmtId="38" fontId="17" fillId="0" borderId="0" xfId="58" applyFont="1" applyFill="1" applyBorder="1" applyAlignment="1">
      <alignment horizontal="left"/>
    </xf>
    <xf numFmtId="38" fontId="17" fillId="0" borderId="17" xfId="58" applyFont="1" applyFill="1" applyBorder="1" applyAlignment="1">
      <alignment horizontal="right" vertical="top"/>
    </xf>
    <xf numFmtId="38" fontId="17" fillId="0" borderId="0" xfId="58" applyFont="1" applyFill="1" applyBorder="1" applyAlignment="1">
      <alignment horizontal="right" vertical="top"/>
    </xf>
    <xf numFmtId="38" fontId="17" fillId="0" borderId="0" xfId="58" applyFont="1" applyFill="1" applyBorder="1" applyAlignment="1">
      <alignment horizontal="left" vertical="top"/>
    </xf>
    <xf numFmtId="0" fontId="17" fillId="0" borderId="0" xfId="58" applyNumberFormat="1" applyFont="1" applyFill="1" applyBorder="1" applyAlignment="1">
      <alignment horizontal="right" vertical="top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vertical="top"/>
    </xf>
    <xf numFmtId="0" fontId="20" fillId="0" borderId="0" xfId="71" applyFont="1" applyBorder="1" applyAlignment="1">
      <alignment horizontal="center" vertical="center"/>
      <protection/>
    </xf>
    <xf numFmtId="0" fontId="20" fillId="0" borderId="0" xfId="71" applyFont="1" applyBorder="1" applyAlignment="1">
      <alignment horizontal="distributed" vertical="center"/>
      <protection/>
    </xf>
    <xf numFmtId="0" fontId="18" fillId="0" borderId="0" xfId="0" applyFont="1" applyBorder="1" applyAlignment="1">
      <alignment horizontal="distributed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20" fillId="0" borderId="0" xfId="71" applyFont="1" applyAlignment="1">
      <alignment horizontal="center" vertical="center"/>
      <protection/>
    </xf>
    <xf numFmtId="0" fontId="21" fillId="0" borderId="0" xfId="0" applyFont="1" applyBorder="1" applyAlignment="1">
      <alignment horizontal="distributed" vertical="center" wrapText="1"/>
    </xf>
    <xf numFmtId="0" fontId="21" fillId="0" borderId="0" xfId="0" applyFont="1" applyBorder="1" applyAlignment="1">
      <alignment horizontal="distributed" vertical="center"/>
    </xf>
    <xf numFmtId="0" fontId="21" fillId="0" borderId="0" xfId="71" applyFont="1" applyBorder="1" applyAlignment="1">
      <alignment horizontal="distributed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4教育･文化93-104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4"/>
  <sheetViews>
    <sheetView tabSelected="1" zoomScalePageLayoutView="0" workbookViewId="0" topLeftCell="A1">
      <selection activeCell="D2" sqref="D2"/>
    </sheetView>
  </sheetViews>
  <sheetFormatPr defaultColWidth="8.796875" defaultRowHeight="15" customHeight="1"/>
  <cols>
    <col min="1" max="1" width="2" style="14" customWidth="1"/>
    <col min="2" max="3" width="2.5" style="14" customWidth="1"/>
    <col min="4" max="4" width="19.3984375" style="14" customWidth="1"/>
    <col min="5" max="5" width="1.203125" style="14" customWidth="1"/>
    <col min="6" max="6" width="2.09765625" style="18" customWidth="1"/>
    <col min="7" max="7" width="6.8984375" style="14" customWidth="1"/>
    <col min="8" max="8" width="2.09765625" style="9" customWidth="1"/>
    <col min="9" max="9" width="2.09765625" style="18" customWidth="1"/>
    <col min="10" max="10" width="6.8984375" style="14" customWidth="1"/>
    <col min="11" max="11" width="2.09765625" style="9" customWidth="1"/>
    <col min="12" max="12" width="2.09765625" style="18" customWidth="1"/>
    <col min="13" max="13" width="6.8984375" style="14" customWidth="1"/>
    <col min="14" max="14" width="2.09765625" style="9" customWidth="1"/>
    <col min="15" max="15" width="10.3984375" style="2" customWidth="1"/>
    <col min="16" max="16" width="10.3984375" style="14" customWidth="1"/>
    <col min="17" max="17" width="10.3984375" style="2" customWidth="1"/>
    <col min="18" max="16384" width="9" style="14" customWidth="1"/>
  </cols>
  <sheetData>
    <row r="1" ht="15" customHeight="1">
      <c r="Q1" s="3" t="s">
        <v>61</v>
      </c>
    </row>
    <row r="5" spans="1:17" ht="18.75" customHeight="1" thickBot="1">
      <c r="A5" s="1" t="s">
        <v>74</v>
      </c>
      <c r="B5" s="15"/>
      <c r="C5" s="15"/>
      <c r="D5" s="23"/>
      <c r="E5" s="23"/>
      <c r="Q5" s="3" t="s">
        <v>14</v>
      </c>
    </row>
    <row r="6" spans="1:17" s="17" customFormat="1" ht="15" customHeight="1" thickTop="1">
      <c r="A6" s="76" t="s">
        <v>21</v>
      </c>
      <c r="B6" s="76"/>
      <c r="C6" s="76"/>
      <c r="D6" s="76"/>
      <c r="E6" s="77"/>
      <c r="F6" s="75" t="s">
        <v>22</v>
      </c>
      <c r="G6" s="80"/>
      <c r="H6" s="80"/>
      <c r="I6" s="80"/>
      <c r="J6" s="80"/>
      <c r="K6" s="80"/>
      <c r="L6" s="80"/>
      <c r="M6" s="80"/>
      <c r="N6" s="81"/>
      <c r="O6" s="74" t="s">
        <v>23</v>
      </c>
      <c r="P6" s="74"/>
      <c r="Q6" s="75"/>
    </row>
    <row r="7" spans="1:17" s="17" customFormat="1" ht="15" customHeight="1">
      <c r="A7" s="78"/>
      <c r="B7" s="78"/>
      <c r="C7" s="78"/>
      <c r="D7" s="78"/>
      <c r="E7" s="79"/>
      <c r="F7" s="84" t="s">
        <v>15</v>
      </c>
      <c r="G7" s="85"/>
      <c r="H7" s="86"/>
      <c r="I7" s="84" t="s">
        <v>4</v>
      </c>
      <c r="J7" s="85"/>
      <c r="K7" s="86"/>
      <c r="L7" s="84" t="s">
        <v>5</v>
      </c>
      <c r="M7" s="85"/>
      <c r="N7" s="86"/>
      <c r="O7" s="4" t="s">
        <v>15</v>
      </c>
      <c r="P7" s="16" t="s">
        <v>4</v>
      </c>
      <c r="Q7" s="5" t="s">
        <v>5</v>
      </c>
    </row>
    <row r="8" spans="1:17" s="17" customFormat="1" ht="3.75" customHeight="1">
      <c r="A8" s="24"/>
      <c r="B8" s="24"/>
      <c r="C8" s="24"/>
      <c r="D8" s="24"/>
      <c r="E8" s="24"/>
      <c r="F8" s="25"/>
      <c r="G8" s="8"/>
      <c r="H8" s="26"/>
      <c r="I8" s="27"/>
      <c r="J8" s="8"/>
      <c r="K8" s="26"/>
      <c r="L8" s="27"/>
      <c r="M8" s="8"/>
      <c r="N8" s="26"/>
      <c r="O8" s="28"/>
      <c r="P8" s="8"/>
      <c r="Q8" s="28"/>
    </row>
    <row r="9" spans="1:21" s="47" customFormat="1" ht="12.75" customHeight="1">
      <c r="A9" s="83" t="s">
        <v>24</v>
      </c>
      <c r="B9" s="83"/>
      <c r="C9" s="83"/>
      <c r="D9" s="83"/>
      <c r="F9" s="62"/>
      <c r="G9" s="63">
        <f>SUM(G11,G13,G15,G17,G19,G21,G23)</f>
        <v>4822</v>
      </c>
      <c r="H9" s="64"/>
      <c r="I9" s="63"/>
      <c r="J9" s="63">
        <f>SUM(J11,J13,J15,J17,J19,J21,J23)</f>
        <v>3060</v>
      </c>
      <c r="K9" s="64"/>
      <c r="L9" s="63"/>
      <c r="M9" s="63">
        <f>SUM(M11,M13,M15,M17,M19,M21,M23)</f>
        <v>1762</v>
      </c>
      <c r="N9" s="64"/>
      <c r="O9" s="63">
        <f>SUM(O11,O13,O15,O17,O19,O21,O23)</f>
        <v>1075</v>
      </c>
      <c r="P9" s="63">
        <f>SUM(P11,P13,P15,P17,P19,P21,P23)</f>
        <v>129</v>
      </c>
      <c r="Q9" s="63">
        <f>SUM(Q11,Q13,,Q15,Q17,Q19,Q21,Q23)</f>
        <v>946</v>
      </c>
      <c r="U9" s="20"/>
    </row>
    <row r="10" spans="1:21" s="48" customFormat="1" ht="12.75" customHeight="1">
      <c r="A10" s="83"/>
      <c r="B10" s="83"/>
      <c r="C10" s="83"/>
      <c r="D10" s="83"/>
      <c r="F10" s="65" t="s">
        <v>59</v>
      </c>
      <c r="G10" s="66">
        <f>SUM(G12,G14,G16,G18,G20,G22,G24)</f>
        <v>962</v>
      </c>
      <c r="H10" s="67" t="s">
        <v>60</v>
      </c>
      <c r="I10" s="66" t="s">
        <v>59</v>
      </c>
      <c r="J10" s="66">
        <f>SUM(J12,J14,J16,J18,J20,J22,J24)</f>
        <v>751</v>
      </c>
      <c r="K10" s="67" t="s">
        <v>60</v>
      </c>
      <c r="L10" s="66" t="s">
        <v>59</v>
      </c>
      <c r="M10" s="66">
        <f>SUM(M12,M14,M16,M18,M20,M22,M24)</f>
        <v>211</v>
      </c>
      <c r="N10" s="67" t="s">
        <v>60</v>
      </c>
      <c r="O10" s="66"/>
      <c r="P10" s="68"/>
      <c r="Q10" s="66"/>
      <c r="U10" s="49"/>
    </row>
    <row r="11" spans="1:21" s="20" customFormat="1" ht="12" customHeight="1">
      <c r="A11" s="50"/>
      <c r="B11" s="50"/>
      <c r="C11" s="73" t="s">
        <v>1</v>
      </c>
      <c r="D11" s="73"/>
      <c r="F11" s="30"/>
      <c r="G11" s="31">
        <v>818</v>
      </c>
      <c r="H11" s="32"/>
      <c r="I11" s="31"/>
      <c r="J11" s="31">
        <v>642</v>
      </c>
      <c r="K11" s="32"/>
      <c r="L11" s="31"/>
      <c r="M11" s="31">
        <v>176</v>
      </c>
      <c r="N11" s="32"/>
      <c r="O11" s="31">
        <v>108</v>
      </c>
      <c r="P11" s="33">
        <v>14</v>
      </c>
      <c r="Q11" s="31">
        <v>94</v>
      </c>
      <c r="R11" s="47"/>
      <c r="U11" s="47"/>
    </row>
    <row r="12" spans="1:21" s="49" customFormat="1" ht="12" customHeight="1">
      <c r="A12" s="51"/>
      <c r="B12" s="51"/>
      <c r="C12" s="73"/>
      <c r="D12" s="73"/>
      <c r="F12" s="34" t="s">
        <v>25</v>
      </c>
      <c r="G12" s="35">
        <v>47</v>
      </c>
      <c r="H12" s="36" t="s">
        <v>26</v>
      </c>
      <c r="I12" s="35" t="s">
        <v>25</v>
      </c>
      <c r="J12" s="35">
        <v>33</v>
      </c>
      <c r="K12" s="36" t="s">
        <v>26</v>
      </c>
      <c r="L12" s="35" t="s">
        <v>25</v>
      </c>
      <c r="M12" s="35">
        <v>14</v>
      </c>
      <c r="N12" s="36" t="s">
        <v>26</v>
      </c>
      <c r="O12" s="35"/>
      <c r="P12" s="37"/>
      <c r="Q12" s="35"/>
      <c r="R12" s="48"/>
      <c r="U12" s="48"/>
    </row>
    <row r="13" spans="1:18" s="20" customFormat="1" ht="12" customHeight="1">
      <c r="A13" s="50"/>
      <c r="B13" s="50"/>
      <c r="C13" s="73" t="s">
        <v>2</v>
      </c>
      <c r="D13" s="73"/>
      <c r="F13" s="30"/>
      <c r="G13" s="31">
        <v>3397</v>
      </c>
      <c r="H13" s="32"/>
      <c r="I13" s="31"/>
      <c r="J13" s="31">
        <v>2057</v>
      </c>
      <c r="K13" s="32"/>
      <c r="L13" s="31"/>
      <c r="M13" s="31">
        <v>1340</v>
      </c>
      <c r="N13" s="32"/>
      <c r="O13" s="31">
        <v>866</v>
      </c>
      <c r="P13" s="33">
        <v>108</v>
      </c>
      <c r="Q13" s="31">
        <v>758</v>
      </c>
      <c r="R13" s="47"/>
    </row>
    <row r="14" spans="1:18" s="49" customFormat="1" ht="12" customHeight="1">
      <c r="A14" s="51"/>
      <c r="B14" s="51"/>
      <c r="C14" s="73"/>
      <c r="D14" s="73"/>
      <c r="F14" s="34" t="s">
        <v>25</v>
      </c>
      <c r="G14" s="35">
        <v>780</v>
      </c>
      <c r="H14" s="36" t="s">
        <v>26</v>
      </c>
      <c r="I14" s="35" t="s">
        <v>25</v>
      </c>
      <c r="J14" s="35">
        <v>634</v>
      </c>
      <c r="K14" s="36" t="s">
        <v>26</v>
      </c>
      <c r="L14" s="35" t="s">
        <v>25</v>
      </c>
      <c r="M14" s="35">
        <v>146</v>
      </c>
      <c r="N14" s="36" t="s">
        <v>26</v>
      </c>
      <c r="O14" s="35"/>
      <c r="P14" s="37"/>
      <c r="Q14" s="35"/>
      <c r="R14" s="48"/>
    </row>
    <row r="15" spans="1:18" s="20" customFormat="1" ht="12" customHeight="1">
      <c r="A15" s="50"/>
      <c r="B15" s="50"/>
      <c r="C15" s="88" t="s">
        <v>72</v>
      </c>
      <c r="D15" s="89"/>
      <c r="F15" s="30"/>
      <c r="G15" s="31" t="s">
        <v>73</v>
      </c>
      <c r="H15" s="32"/>
      <c r="I15" s="31"/>
      <c r="J15" s="31" t="s">
        <v>73</v>
      </c>
      <c r="K15" s="32"/>
      <c r="L15" s="31"/>
      <c r="M15" s="31" t="s">
        <v>73</v>
      </c>
      <c r="N15" s="32"/>
      <c r="O15" s="31" t="s">
        <v>73</v>
      </c>
      <c r="P15" s="33" t="s">
        <v>73</v>
      </c>
      <c r="Q15" s="31" t="s">
        <v>73</v>
      </c>
      <c r="R15" s="47"/>
    </row>
    <row r="16" spans="1:18" s="49" customFormat="1" ht="12" customHeight="1">
      <c r="A16" s="51"/>
      <c r="B16" s="51"/>
      <c r="C16" s="89"/>
      <c r="D16" s="89"/>
      <c r="F16" s="34" t="s">
        <v>25</v>
      </c>
      <c r="G16" s="35" t="s">
        <v>73</v>
      </c>
      <c r="H16" s="36" t="s">
        <v>26</v>
      </c>
      <c r="I16" s="35" t="s">
        <v>25</v>
      </c>
      <c r="J16" s="35" t="s">
        <v>73</v>
      </c>
      <c r="K16" s="36" t="s">
        <v>26</v>
      </c>
      <c r="L16" s="35" t="s">
        <v>25</v>
      </c>
      <c r="M16" s="35" t="s">
        <v>73</v>
      </c>
      <c r="N16" s="36" t="s">
        <v>26</v>
      </c>
      <c r="O16" s="35"/>
      <c r="P16" s="37"/>
      <c r="Q16" s="35"/>
      <c r="R16" s="48"/>
    </row>
    <row r="17" spans="1:18" s="20" customFormat="1" ht="12" customHeight="1">
      <c r="A17" s="50"/>
      <c r="B17" s="50"/>
      <c r="C17" s="88" t="s">
        <v>71</v>
      </c>
      <c r="D17" s="89"/>
      <c r="F17" s="30"/>
      <c r="G17" s="31">
        <v>69</v>
      </c>
      <c r="H17" s="32"/>
      <c r="I17" s="31"/>
      <c r="J17" s="31">
        <v>47</v>
      </c>
      <c r="K17" s="32"/>
      <c r="L17" s="31"/>
      <c r="M17" s="31">
        <v>22</v>
      </c>
      <c r="N17" s="32"/>
      <c r="O17" s="31">
        <v>5</v>
      </c>
      <c r="P17" s="33" t="s">
        <v>73</v>
      </c>
      <c r="Q17" s="31">
        <v>5</v>
      </c>
      <c r="R17" s="47"/>
    </row>
    <row r="18" spans="1:18" s="49" customFormat="1" ht="12" customHeight="1">
      <c r="A18" s="51"/>
      <c r="B18" s="51"/>
      <c r="C18" s="89"/>
      <c r="D18" s="89"/>
      <c r="F18" s="34" t="s">
        <v>25</v>
      </c>
      <c r="G18" s="35">
        <v>4</v>
      </c>
      <c r="H18" s="36" t="s">
        <v>26</v>
      </c>
      <c r="I18" s="35" t="s">
        <v>25</v>
      </c>
      <c r="J18" s="35">
        <v>4</v>
      </c>
      <c r="K18" s="36" t="s">
        <v>26</v>
      </c>
      <c r="L18" s="35" t="s">
        <v>25</v>
      </c>
      <c r="M18" s="35" t="s">
        <v>73</v>
      </c>
      <c r="N18" s="36" t="s">
        <v>26</v>
      </c>
      <c r="O18" s="35"/>
      <c r="P18" s="37"/>
      <c r="Q18" s="35"/>
      <c r="R18" s="48"/>
    </row>
    <row r="19" spans="1:18" s="20" customFormat="1" ht="12" customHeight="1">
      <c r="A19" s="50"/>
      <c r="B19" s="50"/>
      <c r="C19" s="73" t="s">
        <v>68</v>
      </c>
      <c r="D19" s="73"/>
      <c r="F19" s="30"/>
      <c r="G19" s="31">
        <v>24</v>
      </c>
      <c r="H19" s="32"/>
      <c r="I19" s="31"/>
      <c r="J19" s="31">
        <v>12</v>
      </c>
      <c r="K19" s="32"/>
      <c r="L19" s="31"/>
      <c r="M19" s="31">
        <v>12</v>
      </c>
      <c r="N19" s="32"/>
      <c r="O19" s="31">
        <v>6</v>
      </c>
      <c r="P19" s="33" t="s">
        <v>73</v>
      </c>
      <c r="Q19" s="31">
        <v>6</v>
      </c>
      <c r="R19" s="47"/>
    </row>
    <row r="20" spans="1:18" s="49" customFormat="1" ht="12" customHeight="1">
      <c r="A20" s="51"/>
      <c r="B20" s="51"/>
      <c r="C20" s="73"/>
      <c r="D20" s="73"/>
      <c r="F20" s="34" t="s">
        <v>25</v>
      </c>
      <c r="G20" s="35">
        <v>2</v>
      </c>
      <c r="H20" s="36" t="s">
        <v>26</v>
      </c>
      <c r="I20" s="35" t="s">
        <v>25</v>
      </c>
      <c r="J20" s="35">
        <v>0</v>
      </c>
      <c r="K20" s="36" t="s">
        <v>26</v>
      </c>
      <c r="L20" s="35" t="s">
        <v>25</v>
      </c>
      <c r="M20" s="35">
        <v>2</v>
      </c>
      <c r="N20" s="36" t="s">
        <v>26</v>
      </c>
      <c r="O20" s="35"/>
      <c r="P20" s="37"/>
      <c r="Q20" s="35"/>
      <c r="R20" s="48"/>
    </row>
    <row r="21" spans="1:18" s="20" customFormat="1" ht="12" customHeight="1">
      <c r="A21" s="50"/>
      <c r="B21" s="50"/>
      <c r="C21" s="73" t="s">
        <v>16</v>
      </c>
      <c r="D21" s="73"/>
      <c r="F21" s="30"/>
      <c r="G21" s="31">
        <v>494</v>
      </c>
      <c r="H21" s="32"/>
      <c r="I21" s="31"/>
      <c r="J21" s="31">
        <v>286</v>
      </c>
      <c r="K21" s="32"/>
      <c r="L21" s="31"/>
      <c r="M21" s="31">
        <v>208</v>
      </c>
      <c r="N21" s="32"/>
      <c r="O21" s="31">
        <v>90</v>
      </c>
      <c r="P21" s="33">
        <v>7</v>
      </c>
      <c r="Q21" s="31">
        <v>83</v>
      </c>
      <c r="R21" s="47"/>
    </row>
    <row r="22" spans="1:18" s="53" customFormat="1" ht="12" customHeight="1">
      <c r="A22" s="52"/>
      <c r="B22" s="52"/>
      <c r="C22" s="73"/>
      <c r="D22" s="73"/>
      <c r="F22" s="34" t="s">
        <v>25</v>
      </c>
      <c r="G22" s="54">
        <v>122</v>
      </c>
      <c r="H22" s="55" t="s">
        <v>26</v>
      </c>
      <c r="I22" s="54" t="s">
        <v>25</v>
      </c>
      <c r="J22" s="54">
        <v>77</v>
      </c>
      <c r="K22" s="55" t="s">
        <v>26</v>
      </c>
      <c r="L22" s="54" t="s">
        <v>25</v>
      </c>
      <c r="M22" s="54">
        <v>45</v>
      </c>
      <c r="N22" s="55" t="s">
        <v>26</v>
      </c>
      <c r="O22" s="54"/>
      <c r="P22" s="56"/>
      <c r="Q22" s="54"/>
      <c r="R22" s="57"/>
    </row>
    <row r="23" spans="1:18" s="20" customFormat="1" ht="12" customHeight="1">
      <c r="A23" s="50"/>
      <c r="B23" s="50"/>
      <c r="C23" s="73" t="s">
        <v>3</v>
      </c>
      <c r="D23" s="73"/>
      <c r="F23" s="30"/>
      <c r="G23" s="31">
        <v>20</v>
      </c>
      <c r="H23" s="32"/>
      <c r="I23" s="31"/>
      <c r="J23" s="31">
        <v>16</v>
      </c>
      <c r="K23" s="32"/>
      <c r="L23" s="31"/>
      <c r="M23" s="31">
        <v>4</v>
      </c>
      <c r="N23" s="32"/>
      <c r="O23" s="31" t="s">
        <v>73</v>
      </c>
      <c r="P23" s="33" t="s">
        <v>73</v>
      </c>
      <c r="Q23" s="31" t="s">
        <v>73</v>
      </c>
      <c r="R23" s="47"/>
    </row>
    <row r="24" spans="1:18" s="49" customFormat="1" ht="12" customHeight="1">
      <c r="A24" s="51"/>
      <c r="B24" s="51"/>
      <c r="C24" s="73"/>
      <c r="D24" s="73"/>
      <c r="F24" s="34" t="s">
        <v>25</v>
      </c>
      <c r="G24" s="35">
        <v>7</v>
      </c>
      <c r="H24" s="36" t="s">
        <v>26</v>
      </c>
      <c r="I24" s="35" t="s">
        <v>25</v>
      </c>
      <c r="J24" s="35">
        <v>3</v>
      </c>
      <c r="K24" s="36" t="s">
        <v>26</v>
      </c>
      <c r="L24" s="35" t="s">
        <v>25</v>
      </c>
      <c r="M24" s="35">
        <v>4</v>
      </c>
      <c r="N24" s="36" t="s">
        <v>26</v>
      </c>
      <c r="O24" s="35"/>
      <c r="P24" s="37"/>
      <c r="Q24" s="35"/>
      <c r="R24" s="48"/>
    </row>
    <row r="25" spans="1:18" ht="3.75" customHeight="1">
      <c r="A25" s="13"/>
      <c r="B25" s="13"/>
      <c r="C25" s="13"/>
      <c r="D25" s="13"/>
      <c r="F25" s="38"/>
      <c r="G25" s="6"/>
      <c r="H25" s="39"/>
      <c r="I25" s="6"/>
      <c r="J25" s="6"/>
      <c r="K25" s="39"/>
      <c r="L25" s="6"/>
      <c r="M25" s="6"/>
      <c r="N25" s="39"/>
      <c r="O25" s="6"/>
      <c r="P25" s="6"/>
      <c r="Q25" s="6"/>
      <c r="R25" s="29"/>
    </row>
    <row r="26" spans="1:21" s="29" customFormat="1" ht="13.5" customHeight="1">
      <c r="A26" s="29" t="s">
        <v>6</v>
      </c>
      <c r="F26" s="40"/>
      <c r="G26" s="41"/>
      <c r="H26" s="42"/>
      <c r="I26" s="41"/>
      <c r="J26" s="41"/>
      <c r="K26" s="42"/>
      <c r="L26" s="41"/>
      <c r="M26" s="41"/>
      <c r="N26" s="42"/>
      <c r="O26" s="6"/>
      <c r="P26" s="12"/>
      <c r="Q26" s="6"/>
      <c r="U26" s="14"/>
    </row>
    <row r="27" spans="2:21" s="47" customFormat="1" ht="12.75" customHeight="1">
      <c r="B27" s="82" t="s">
        <v>0</v>
      </c>
      <c r="C27" s="82"/>
      <c r="D27" s="82"/>
      <c r="E27" s="69"/>
      <c r="F27" s="62"/>
      <c r="G27" s="63">
        <f>SUM(G29,G31,G33,G35,G37,G39,G41,G43,G45,G47,G49,G51,G53,G55,G57,G59,G61,G63,G65)</f>
        <v>3401</v>
      </c>
      <c r="H27" s="64"/>
      <c r="I27" s="63"/>
      <c r="J27" s="63">
        <f>SUM(J29,J31,J33,J35,J37,J39,J41,J43,J45,J47,J49,J51,J53,J55,J57,J59,J61,J63,J65)</f>
        <v>2058</v>
      </c>
      <c r="K27" s="64"/>
      <c r="L27" s="63"/>
      <c r="M27" s="63">
        <f>SUM(M29,M31,M33,M35,M37,M39,M41,M43,M45,M47,M49,M51,M53,M55,M57,M59,M61,M63,M65)</f>
        <v>1343</v>
      </c>
      <c r="N27" s="64"/>
      <c r="O27" s="63">
        <f>SUM(O29,O31,O33,O35,O37,O39,O41,O43,O45,O47,O49,O51,O53,O55,O57,O59,O61,O63,O65)</f>
        <v>866</v>
      </c>
      <c r="P27" s="63">
        <f>SUM(P29,P31,P33,P35,P37,P39,P41,P43,P45,P47,P49,P51,P53,P55,P57,P59,P61,P63,P65)</f>
        <v>108</v>
      </c>
      <c r="Q27" s="63">
        <f>SUM(Q29,Q31,Q33,Q35,Q37,Q39,Q41,Q43,Q45,Q47,Q49,Q51,Q53,Q55,Q57,Q59,Q61,Q63,Q65)</f>
        <v>758</v>
      </c>
      <c r="U27" s="20"/>
    </row>
    <row r="28" spans="2:21" s="48" customFormat="1" ht="12.75" customHeight="1">
      <c r="B28" s="82"/>
      <c r="C28" s="82"/>
      <c r="D28" s="82"/>
      <c r="E28" s="70"/>
      <c r="F28" s="65" t="s">
        <v>59</v>
      </c>
      <c r="G28" s="63">
        <f>SUM(G30,G32,G34,G36,G38,G40,G42,G44,G46,G48,G50,G52,G54,G56,G58,G60,G62,G64,G66)</f>
        <v>777</v>
      </c>
      <c r="H28" s="67" t="s">
        <v>60</v>
      </c>
      <c r="I28" s="66" t="s">
        <v>59</v>
      </c>
      <c r="J28" s="63">
        <f>SUM(J30,J32,J34,J36,J38,J40,J42,J44,J46,J48,J50,J52,J54,J56,J58,J60,J62,J64,J66)</f>
        <v>633</v>
      </c>
      <c r="K28" s="67" t="s">
        <v>60</v>
      </c>
      <c r="L28" s="66" t="s">
        <v>59</v>
      </c>
      <c r="M28" s="63">
        <f>SUM(M30,M32,M34,M36,M38,M40,M42,M44,M46,M48,M50,M52,M54,M56,M58,M60,M62,M64,M66)</f>
        <v>144</v>
      </c>
      <c r="N28" s="67" t="s">
        <v>60</v>
      </c>
      <c r="O28" s="66"/>
      <c r="P28" s="68"/>
      <c r="Q28" s="66"/>
      <c r="U28" s="49"/>
    </row>
    <row r="29" spans="2:17" s="47" customFormat="1" ht="12" customHeight="1">
      <c r="B29" s="71" t="s">
        <v>31</v>
      </c>
      <c r="C29" s="72" t="s">
        <v>10</v>
      </c>
      <c r="D29" s="72"/>
      <c r="F29" s="30"/>
      <c r="G29" s="31">
        <v>7</v>
      </c>
      <c r="H29" s="32"/>
      <c r="I29" s="31"/>
      <c r="J29" s="31">
        <v>3</v>
      </c>
      <c r="K29" s="32"/>
      <c r="L29" s="31"/>
      <c r="M29" s="31">
        <v>4</v>
      </c>
      <c r="N29" s="32"/>
      <c r="O29" s="31" t="s">
        <v>73</v>
      </c>
      <c r="P29" s="33" t="s">
        <v>73</v>
      </c>
      <c r="Q29" s="31" t="s">
        <v>73</v>
      </c>
    </row>
    <row r="30" spans="2:17" s="48" customFormat="1" ht="12" customHeight="1">
      <c r="B30" s="71"/>
      <c r="C30" s="72"/>
      <c r="D30" s="72"/>
      <c r="F30" s="34" t="s">
        <v>27</v>
      </c>
      <c r="G30" s="35" t="s">
        <v>73</v>
      </c>
      <c r="H30" s="36" t="s">
        <v>28</v>
      </c>
      <c r="I30" s="35" t="s">
        <v>27</v>
      </c>
      <c r="J30" s="35" t="s">
        <v>73</v>
      </c>
      <c r="K30" s="36" t="s">
        <v>28</v>
      </c>
      <c r="L30" s="35" t="s">
        <v>27</v>
      </c>
      <c r="M30" s="35" t="s">
        <v>73</v>
      </c>
      <c r="N30" s="36" t="s">
        <v>28</v>
      </c>
      <c r="O30" s="35"/>
      <c r="P30" s="37"/>
      <c r="Q30" s="35"/>
    </row>
    <row r="31" spans="2:17" s="47" customFormat="1" ht="12" customHeight="1">
      <c r="B31" s="71" t="s">
        <v>32</v>
      </c>
      <c r="C31" s="72" t="s">
        <v>11</v>
      </c>
      <c r="D31" s="72"/>
      <c r="F31" s="30"/>
      <c r="G31" s="31" t="s">
        <v>73</v>
      </c>
      <c r="H31" s="32"/>
      <c r="I31" s="31"/>
      <c r="J31" s="31" t="s">
        <v>73</v>
      </c>
      <c r="K31" s="32"/>
      <c r="L31" s="31"/>
      <c r="M31" s="31" t="s">
        <v>73</v>
      </c>
      <c r="N31" s="32"/>
      <c r="O31" s="31" t="s">
        <v>73</v>
      </c>
      <c r="P31" s="33" t="s">
        <v>73</v>
      </c>
      <c r="Q31" s="31" t="s">
        <v>73</v>
      </c>
    </row>
    <row r="32" spans="2:17" s="48" customFormat="1" ht="12" customHeight="1">
      <c r="B32" s="71"/>
      <c r="C32" s="72"/>
      <c r="D32" s="72"/>
      <c r="F32" s="34" t="s">
        <v>57</v>
      </c>
      <c r="G32" s="35" t="s">
        <v>73</v>
      </c>
      <c r="H32" s="36" t="s">
        <v>28</v>
      </c>
      <c r="I32" s="35" t="s">
        <v>27</v>
      </c>
      <c r="J32" s="35" t="s">
        <v>73</v>
      </c>
      <c r="K32" s="36" t="s">
        <v>28</v>
      </c>
      <c r="L32" s="35" t="s">
        <v>27</v>
      </c>
      <c r="M32" s="35" t="s">
        <v>73</v>
      </c>
      <c r="N32" s="36" t="s">
        <v>28</v>
      </c>
      <c r="O32" s="35"/>
      <c r="P32" s="37"/>
      <c r="Q32" s="35"/>
    </row>
    <row r="33" spans="2:21" s="20" customFormat="1" ht="12" customHeight="1">
      <c r="B33" s="71" t="s">
        <v>33</v>
      </c>
      <c r="C33" s="72" t="s">
        <v>34</v>
      </c>
      <c r="D33" s="72"/>
      <c r="F33" s="30"/>
      <c r="G33" s="31" t="s">
        <v>73</v>
      </c>
      <c r="H33" s="32"/>
      <c r="I33" s="31"/>
      <c r="J33" s="31" t="s">
        <v>73</v>
      </c>
      <c r="K33" s="32"/>
      <c r="L33" s="31"/>
      <c r="M33" s="31" t="s">
        <v>73</v>
      </c>
      <c r="N33" s="32"/>
      <c r="O33" s="31">
        <v>1</v>
      </c>
      <c r="P33" s="33">
        <v>1</v>
      </c>
      <c r="Q33" s="31" t="s">
        <v>73</v>
      </c>
      <c r="R33" s="47"/>
      <c r="U33" s="47"/>
    </row>
    <row r="34" spans="2:21" s="49" customFormat="1" ht="12" customHeight="1">
      <c r="B34" s="71"/>
      <c r="C34" s="72"/>
      <c r="D34" s="72"/>
      <c r="E34" s="58"/>
      <c r="F34" s="35" t="s">
        <v>57</v>
      </c>
      <c r="G34" s="35" t="s">
        <v>73</v>
      </c>
      <c r="H34" s="36" t="s">
        <v>28</v>
      </c>
      <c r="I34" s="35" t="s">
        <v>27</v>
      </c>
      <c r="J34" s="35" t="s">
        <v>73</v>
      </c>
      <c r="K34" s="36" t="s">
        <v>28</v>
      </c>
      <c r="L34" s="35" t="s">
        <v>27</v>
      </c>
      <c r="M34" s="35" t="s">
        <v>73</v>
      </c>
      <c r="N34" s="36" t="s">
        <v>28</v>
      </c>
      <c r="O34" s="35"/>
      <c r="P34" s="37"/>
      <c r="Q34" s="35"/>
      <c r="R34" s="48"/>
      <c r="U34" s="48"/>
    </row>
    <row r="35" spans="2:21" s="20" customFormat="1" ht="12" customHeight="1">
      <c r="B35" s="71" t="s">
        <v>35</v>
      </c>
      <c r="C35" s="72" t="s">
        <v>36</v>
      </c>
      <c r="D35" s="72"/>
      <c r="E35" s="59"/>
      <c r="G35" s="20">
        <v>1</v>
      </c>
      <c r="J35" s="20">
        <v>1</v>
      </c>
      <c r="M35" s="11" t="s">
        <v>73</v>
      </c>
      <c r="O35" s="31" t="s">
        <v>73</v>
      </c>
      <c r="P35" s="33" t="s">
        <v>73</v>
      </c>
      <c r="Q35" s="31" t="s">
        <v>73</v>
      </c>
      <c r="R35" s="47"/>
      <c r="U35" s="47"/>
    </row>
    <row r="36" spans="2:21" s="49" customFormat="1" ht="12" customHeight="1">
      <c r="B36" s="71"/>
      <c r="C36" s="72"/>
      <c r="D36" s="72"/>
      <c r="E36" s="58"/>
      <c r="F36" s="35" t="s">
        <v>58</v>
      </c>
      <c r="G36" s="35">
        <v>1</v>
      </c>
      <c r="H36" s="36" t="s">
        <v>28</v>
      </c>
      <c r="I36" s="35" t="s">
        <v>27</v>
      </c>
      <c r="J36" s="35">
        <v>1</v>
      </c>
      <c r="K36" s="36" t="s">
        <v>28</v>
      </c>
      <c r="L36" s="35" t="s">
        <v>27</v>
      </c>
      <c r="M36" s="35" t="s">
        <v>73</v>
      </c>
      <c r="N36" s="36" t="s">
        <v>28</v>
      </c>
      <c r="O36" s="35"/>
      <c r="P36" s="37"/>
      <c r="Q36" s="35"/>
      <c r="R36" s="48"/>
      <c r="U36" s="48"/>
    </row>
    <row r="37" spans="2:21" s="20" customFormat="1" ht="12" customHeight="1">
      <c r="B37" s="71" t="s">
        <v>37</v>
      </c>
      <c r="C37" s="72" t="s">
        <v>38</v>
      </c>
      <c r="D37" s="72"/>
      <c r="E37" s="59"/>
      <c r="F37" s="31"/>
      <c r="G37" s="31">
        <v>69</v>
      </c>
      <c r="H37" s="32"/>
      <c r="I37" s="31"/>
      <c r="J37" s="31">
        <v>52</v>
      </c>
      <c r="K37" s="32"/>
      <c r="L37" s="31"/>
      <c r="M37" s="31">
        <v>17</v>
      </c>
      <c r="N37" s="32"/>
      <c r="O37" s="31">
        <v>9</v>
      </c>
      <c r="P37" s="33">
        <v>2</v>
      </c>
      <c r="Q37" s="31">
        <v>7</v>
      </c>
      <c r="R37" s="47"/>
      <c r="U37" s="47"/>
    </row>
    <row r="38" spans="2:21" s="49" customFormat="1" ht="12" customHeight="1">
      <c r="B38" s="71"/>
      <c r="C38" s="72"/>
      <c r="D38" s="72"/>
      <c r="E38" s="58"/>
      <c r="F38" s="35" t="s">
        <v>27</v>
      </c>
      <c r="G38" s="35">
        <v>10</v>
      </c>
      <c r="H38" s="36" t="s">
        <v>28</v>
      </c>
      <c r="I38" s="35" t="s">
        <v>27</v>
      </c>
      <c r="J38" s="35">
        <v>10</v>
      </c>
      <c r="K38" s="36" t="s">
        <v>28</v>
      </c>
      <c r="L38" s="35" t="s">
        <v>27</v>
      </c>
      <c r="M38" s="35" t="s">
        <v>73</v>
      </c>
      <c r="N38" s="36" t="s">
        <v>28</v>
      </c>
      <c r="O38" s="35"/>
      <c r="P38" s="37"/>
      <c r="Q38" s="35"/>
      <c r="R38" s="48"/>
      <c r="U38" s="48"/>
    </row>
    <row r="39" spans="2:21" s="20" customFormat="1" ht="12" customHeight="1">
      <c r="B39" s="71" t="s">
        <v>39</v>
      </c>
      <c r="C39" s="72" t="s">
        <v>40</v>
      </c>
      <c r="D39" s="72"/>
      <c r="E39" s="59"/>
      <c r="G39" s="20">
        <v>1003</v>
      </c>
      <c r="J39" s="20">
        <v>806</v>
      </c>
      <c r="M39" s="20">
        <v>197</v>
      </c>
      <c r="O39" s="31">
        <v>40</v>
      </c>
      <c r="P39" s="33">
        <v>1</v>
      </c>
      <c r="Q39" s="31">
        <v>39</v>
      </c>
      <c r="R39" s="47"/>
      <c r="U39" s="47"/>
    </row>
    <row r="40" spans="2:21" s="49" customFormat="1" ht="12" customHeight="1">
      <c r="B40" s="71"/>
      <c r="C40" s="72"/>
      <c r="D40" s="72"/>
      <c r="E40" s="58"/>
      <c r="F40" s="35" t="s">
        <v>27</v>
      </c>
      <c r="G40" s="35">
        <v>485</v>
      </c>
      <c r="H40" s="36" t="s">
        <v>28</v>
      </c>
      <c r="I40" s="35" t="s">
        <v>27</v>
      </c>
      <c r="J40" s="35">
        <v>427</v>
      </c>
      <c r="K40" s="36" t="s">
        <v>28</v>
      </c>
      <c r="L40" s="35" t="s">
        <v>27</v>
      </c>
      <c r="M40" s="35">
        <v>58</v>
      </c>
      <c r="N40" s="36" t="s">
        <v>28</v>
      </c>
      <c r="O40" s="35"/>
      <c r="P40" s="37"/>
      <c r="Q40" s="35"/>
      <c r="R40" s="48"/>
      <c r="U40" s="48"/>
    </row>
    <row r="41" spans="2:18" s="20" customFormat="1" ht="12" customHeight="1">
      <c r="B41" s="71" t="s">
        <v>41</v>
      </c>
      <c r="C41" s="72" t="s">
        <v>12</v>
      </c>
      <c r="D41" s="72"/>
      <c r="E41" s="59"/>
      <c r="F41" s="31"/>
      <c r="G41" s="31">
        <v>31</v>
      </c>
      <c r="H41" s="32"/>
      <c r="I41" s="31"/>
      <c r="J41" s="31">
        <v>24</v>
      </c>
      <c r="K41" s="32"/>
      <c r="L41" s="31"/>
      <c r="M41" s="31">
        <v>7</v>
      </c>
      <c r="N41" s="32"/>
      <c r="O41" s="31">
        <v>4</v>
      </c>
      <c r="P41" s="33" t="s">
        <v>73</v>
      </c>
      <c r="Q41" s="31">
        <v>4</v>
      </c>
      <c r="R41" s="47"/>
    </row>
    <row r="42" spans="2:18" s="49" customFormat="1" ht="12" customHeight="1">
      <c r="B42" s="71"/>
      <c r="C42" s="72"/>
      <c r="D42" s="72"/>
      <c r="E42" s="58"/>
      <c r="F42" s="35" t="s">
        <v>58</v>
      </c>
      <c r="G42" s="35">
        <v>6</v>
      </c>
      <c r="H42" s="36" t="s">
        <v>28</v>
      </c>
      <c r="I42" s="35" t="s">
        <v>27</v>
      </c>
      <c r="J42" s="35">
        <v>6</v>
      </c>
      <c r="K42" s="36" t="s">
        <v>28</v>
      </c>
      <c r="L42" s="35" t="s">
        <v>27</v>
      </c>
      <c r="M42" s="35" t="s">
        <v>73</v>
      </c>
      <c r="N42" s="36" t="s">
        <v>28</v>
      </c>
      <c r="O42" s="35"/>
      <c r="P42" s="37"/>
      <c r="Q42" s="35"/>
      <c r="R42" s="48"/>
    </row>
    <row r="43" spans="2:18" s="20" customFormat="1" ht="12" customHeight="1">
      <c r="B43" s="71" t="s">
        <v>42</v>
      </c>
      <c r="C43" s="72" t="s">
        <v>18</v>
      </c>
      <c r="D43" s="72"/>
      <c r="E43" s="59"/>
      <c r="G43" s="20">
        <v>307</v>
      </c>
      <c r="J43" s="20">
        <v>203</v>
      </c>
      <c r="M43" s="20">
        <v>104</v>
      </c>
      <c r="O43" s="31" t="s">
        <v>73</v>
      </c>
      <c r="P43" s="33" t="s">
        <v>73</v>
      </c>
      <c r="Q43" s="31" t="s">
        <v>73</v>
      </c>
      <c r="R43" s="47"/>
    </row>
    <row r="44" spans="2:18" s="49" customFormat="1" ht="12" customHeight="1">
      <c r="B44" s="71"/>
      <c r="C44" s="72"/>
      <c r="D44" s="72"/>
      <c r="E44" s="58"/>
      <c r="F44" s="35" t="s">
        <v>58</v>
      </c>
      <c r="G44" s="35">
        <v>63</v>
      </c>
      <c r="H44" s="36" t="s">
        <v>28</v>
      </c>
      <c r="I44" s="35" t="s">
        <v>27</v>
      </c>
      <c r="J44" s="35">
        <v>47</v>
      </c>
      <c r="K44" s="36" t="s">
        <v>28</v>
      </c>
      <c r="L44" s="35" t="s">
        <v>27</v>
      </c>
      <c r="M44" s="35">
        <v>16</v>
      </c>
      <c r="N44" s="36" t="s">
        <v>28</v>
      </c>
      <c r="O44" s="35"/>
      <c r="P44" s="37"/>
      <c r="Q44" s="35"/>
      <c r="R44" s="48"/>
    </row>
    <row r="45" spans="2:18" s="20" customFormat="1" ht="12" customHeight="1">
      <c r="B45" s="71" t="s">
        <v>43</v>
      </c>
      <c r="C45" s="72" t="s">
        <v>17</v>
      </c>
      <c r="D45" s="72"/>
      <c r="E45" s="59"/>
      <c r="F45" s="31"/>
      <c r="G45" s="31">
        <v>119</v>
      </c>
      <c r="H45" s="32"/>
      <c r="I45" s="31"/>
      <c r="J45" s="31">
        <v>72</v>
      </c>
      <c r="K45" s="32"/>
      <c r="L45" s="31"/>
      <c r="M45" s="31">
        <v>47</v>
      </c>
      <c r="N45" s="32"/>
      <c r="O45" s="31">
        <v>92</v>
      </c>
      <c r="P45" s="33">
        <v>78</v>
      </c>
      <c r="Q45" s="31">
        <v>14</v>
      </c>
      <c r="R45" s="47"/>
    </row>
    <row r="46" spans="2:18" s="49" customFormat="1" ht="12" customHeight="1">
      <c r="B46" s="71"/>
      <c r="C46" s="72"/>
      <c r="D46" s="72"/>
      <c r="E46" s="58"/>
      <c r="F46" s="35" t="s">
        <v>57</v>
      </c>
      <c r="G46" s="35">
        <v>11</v>
      </c>
      <c r="H46" s="36" t="s">
        <v>28</v>
      </c>
      <c r="I46" s="35" t="s">
        <v>27</v>
      </c>
      <c r="J46" s="35">
        <v>10</v>
      </c>
      <c r="K46" s="36" t="s">
        <v>28</v>
      </c>
      <c r="L46" s="35" t="s">
        <v>27</v>
      </c>
      <c r="M46" s="35">
        <v>1</v>
      </c>
      <c r="N46" s="36" t="s">
        <v>28</v>
      </c>
      <c r="O46" s="35"/>
      <c r="P46" s="37"/>
      <c r="Q46" s="35"/>
      <c r="R46" s="48"/>
    </row>
    <row r="47" spans="2:18" s="20" customFormat="1" ht="12" customHeight="1">
      <c r="B47" s="71" t="s">
        <v>44</v>
      </c>
      <c r="C47" s="72" t="s">
        <v>45</v>
      </c>
      <c r="D47" s="72"/>
      <c r="E47" s="59"/>
      <c r="G47" s="20">
        <v>315</v>
      </c>
      <c r="J47" s="20">
        <v>172</v>
      </c>
      <c r="M47" s="20">
        <v>143</v>
      </c>
      <c r="O47" s="31">
        <v>98</v>
      </c>
      <c r="P47" s="33" t="s">
        <v>73</v>
      </c>
      <c r="Q47" s="31">
        <v>98</v>
      </c>
      <c r="R47" s="47"/>
    </row>
    <row r="48" spans="2:18" s="49" customFormat="1" ht="12" customHeight="1">
      <c r="B48" s="71"/>
      <c r="C48" s="72"/>
      <c r="D48" s="72"/>
      <c r="E48" s="58"/>
      <c r="F48" s="35" t="s">
        <v>58</v>
      </c>
      <c r="G48" s="35">
        <v>13</v>
      </c>
      <c r="H48" s="36" t="s">
        <v>28</v>
      </c>
      <c r="I48" s="35" t="s">
        <v>27</v>
      </c>
      <c r="J48" s="35">
        <v>10</v>
      </c>
      <c r="K48" s="36" t="s">
        <v>28</v>
      </c>
      <c r="L48" s="35" t="s">
        <v>27</v>
      </c>
      <c r="M48" s="35">
        <v>3</v>
      </c>
      <c r="N48" s="36" t="s">
        <v>28</v>
      </c>
      <c r="O48" s="35"/>
      <c r="P48" s="37"/>
      <c r="Q48" s="35"/>
      <c r="R48" s="48"/>
    </row>
    <row r="49" spans="2:18" s="20" customFormat="1" ht="12" customHeight="1">
      <c r="B49" s="71" t="s">
        <v>46</v>
      </c>
      <c r="C49" s="72" t="s">
        <v>7</v>
      </c>
      <c r="D49" s="72"/>
      <c r="E49" s="59"/>
      <c r="F49" s="31"/>
      <c r="G49" s="31">
        <v>214</v>
      </c>
      <c r="H49" s="32"/>
      <c r="I49" s="31"/>
      <c r="J49" s="31">
        <v>90</v>
      </c>
      <c r="K49" s="32"/>
      <c r="L49" s="31"/>
      <c r="M49" s="31">
        <v>124</v>
      </c>
      <c r="N49" s="32"/>
      <c r="O49" s="31">
        <v>17</v>
      </c>
      <c r="P49" s="33" t="s">
        <v>73</v>
      </c>
      <c r="Q49" s="31">
        <v>17</v>
      </c>
      <c r="R49" s="47"/>
    </row>
    <row r="50" spans="2:18" s="49" customFormat="1" ht="12" customHeight="1">
      <c r="B50" s="71"/>
      <c r="C50" s="72"/>
      <c r="D50" s="72"/>
      <c r="E50" s="58"/>
      <c r="F50" s="35" t="s">
        <v>27</v>
      </c>
      <c r="G50" s="35">
        <v>2</v>
      </c>
      <c r="H50" s="36" t="s">
        <v>28</v>
      </c>
      <c r="I50" s="35" t="s">
        <v>27</v>
      </c>
      <c r="J50" s="35">
        <v>1</v>
      </c>
      <c r="K50" s="36" t="s">
        <v>28</v>
      </c>
      <c r="L50" s="35" t="s">
        <v>27</v>
      </c>
      <c r="M50" s="35">
        <v>1</v>
      </c>
      <c r="N50" s="36" t="s">
        <v>28</v>
      </c>
      <c r="O50" s="35"/>
      <c r="P50" s="37"/>
      <c r="Q50" s="35"/>
      <c r="R50" s="48"/>
    </row>
    <row r="51" spans="2:18" s="20" customFormat="1" ht="12" customHeight="1">
      <c r="B51" s="71" t="s">
        <v>47</v>
      </c>
      <c r="C51" s="72" t="s">
        <v>8</v>
      </c>
      <c r="D51" s="72"/>
      <c r="E51" s="59"/>
      <c r="G51" s="20">
        <v>26</v>
      </c>
      <c r="J51" s="20">
        <v>15</v>
      </c>
      <c r="M51" s="20">
        <v>11</v>
      </c>
      <c r="O51" s="31">
        <v>1</v>
      </c>
      <c r="P51" s="33" t="s">
        <v>73</v>
      </c>
      <c r="Q51" s="31">
        <v>1</v>
      </c>
      <c r="R51" s="47"/>
    </row>
    <row r="52" spans="2:18" s="49" customFormat="1" ht="12" customHeight="1">
      <c r="B52" s="71"/>
      <c r="C52" s="72"/>
      <c r="D52" s="72"/>
      <c r="E52" s="58"/>
      <c r="F52" s="35" t="s">
        <v>57</v>
      </c>
      <c r="G52" s="35">
        <v>1</v>
      </c>
      <c r="H52" s="36" t="s">
        <v>28</v>
      </c>
      <c r="I52" s="35" t="s">
        <v>27</v>
      </c>
      <c r="J52" s="35">
        <v>1</v>
      </c>
      <c r="K52" s="36" t="s">
        <v>28</v>
      </c>
      <c r="L52" s="35" t="s">
        <v>27</v>
      </c>
      <c r="M52" s="35" t="s">
        <v>73</v>
      </c>
      <c r="N52" s="36" t="s">
        <v>28</v>
      </c>
      <c r="O52" s="35"/>
      <c r="P52" s="37"/>
      <c r="Q52" s="35"/>
      <c r="R52" s="48"/>
    </row>
    <row r="53" spans="2:18" s="20" customFormat="1" ht="12" customHeight="1">
      <c r="B53" s="71" t="s">
        <v>48</v>
      </c>
      <c r="C53" s="72" t="s">
        <v>19</v>
      </c>
      <c r="D53" s="72"/>
      <c r="E53" s="59"/>
      <c r="F53" s="31"/>
      <c r="G53" s="31">
        <v>62</v>
      </c>
      <c r="H53" s="32"/>
      <c r="I53" s="31"/>
      <c r="J53" s="31">
        <v>20</v>
      </c>
      <c r="K53" s="32"/>
      <c r="L53" s="31"/>
      <c r="M53" s="31">
        <v>42</v>
      </c>
      <c r="N53" s="32"/>
      <c r="O53" s="31">
        <v>12</v>
      </c>
      <c r="P53" s="33" t="s">
        <v>73</v>
      </c>
      <c r="Q53" s="31">
        <v>12</v>
      </c>
      <c r="R53" s="47"/>
    </row>
    <row r="54" spans="2:18" s="49" customFormat="1" ht="12" customHeight="1">
      <c r="B54" s="71"/>
      <c r="C54" s="72"/>
      <c r="D54" s="72"/>
      <c r="E54" s="58"/>
      <c r="F54" s="35" t="s">
        <v>57</v>
      </c>
      <c r="G54" s="35">
        <v>3</v>
      </c>
      <c r="H54" s="36" t="s">
        <v>28</v>
      </c>
      <c r="I54" s="35" t="s">
        <v>27</v>
      </c>
      <c r="J54" s="35">
        <v>2</v>
      </c>
      <c r="K54" s="36" t="s">
        <v>28</v>
      </c>
      <c r="L54" s="35" t="s">
        <v>27</v>
      </c>
      <c r="M54" s="35">
        <v>1</v>
      </c>
      <c r="N54" s="36" t="s">
        <v>28</v>
      </c>
      <c r="O54" s="35"/>
      <c r="P54" s="37"/>
      <c r="Q54" s="35"/>
      <c r="R54" s="48"/>
    </row>
    <row r="55" spans="2:18" s="20" customFormat="1" ht="12" customHeight="1">
      <c r="B55" s="71" t="s">
        <v>49</v>
      </c>
      <c r="C55" s="72" t="s">
        <v>69</v>
      </c>
      <c r="D55" s="72"/>
      <c r="E55" s="59"/>
      <c r="G55" s="20">
        <v>162</v>
      </c>
      <c r="J55" s="20">
        <v>38</v>
      </c>
      <c r="M55" s="20">
        <v>124</v>
      </c>
      <c r="O55" s="31">
        <v>366</v>
      </c>
      <c r="P55" s="33">
        <v>13</v>
      </c>
      <c r="Q55" s="31">
        <v>353</v>
      </c>
      <c r="R55" s="47"/>
    </row>
    <row r="56" spans="2:18" s="49" customFormat="1" ht="12" customHeight="1">
      <c r="B56" s="71"/>
      <c r="C56" s="72"/>
      <c r="D56" s="72"/>
      <c r="F56" s="34" t="s">
        <v>27</v>
      </c>
      <c r="G56" s="35">
        <v>16</v>
      </c>
      <c r="H56" s="36" t="s">
        <v>28</v>
      </c>
      <c r="I56" s="35" t="s">
        <v>27</v>
      </c>
      <c r="J56" s="35">
        <v>6</v>
      </c>
      <c r="K56" s="36" t="s">
        <v>28</v>
      </c>
      <c r="L56" s="35" t="s">
        <v>27</v>
      </c>
      <c r="M56" s="35">
        <v>10</v>
      </c>
      <c r="N56" s="36" t="s">
        <v>28</v>
      </c>
      <c r="O56" s="35"/>
      <c r="P56" s="37"/>
      <c r="Q56" s="35"/>
      <c r="R56" s="48"/>
    </row>
    <row r="57" spans="2:18" s="20" customFormat="1" ht="12" customHeight="1">
      <c r="B57" s="71" t="s">
        <v>50</v>
      </c>
      <c r="C57" s="72" t="s">
        <v>70</v>
      </c>
      <c r="D57" s="72"/>
      <c r="E57" s="59"/>
      <c r="F57" s="31"/>
      <c r="G57" s="31">
        <v>447</v>
      </c>
      <c r="H57" s="32"/>
      <c r="I57" s="31"/>
      <c r="J57" s="31">
        <v>204</v>
      </c>
      <c r="K57" s="32"/>
      <c r="L57" s="31"/>
      <c r="M57" s="31">
        <v>243</v>
      </c>
      <c r="N57" s="32"/>
      <c r="O57" s="31">
        <v>121</v>
      </c>
      <c r="P57" s="33">
        <v>2</v>
      </c>
      <c r="Q57" s="31">
        <v>119</v>
      </c>
      <c r="R57" s="47"/>
    </row>
    <row r="58" spans="2:18" s="49" customFormat="1" ht="12" customHeight="1">
      <c r="B58" s="71"/>
      <c r="C58" s="72"/>
      <c r="D58" s="72"/>
      <c r="E58" s="58"/>
      <c r="F58" s="35" t="s">
        <v>58</v>
      </c>
      <c r="G58" s="35">
        <v>84</v>
      </c>
      <c r="H58" s="36" t="s">
        <v>28</v>
      </c>
      <c r="I58" s="35" t="s">
        <v>27</v>
      </c>
      <c r="J58" s="35">
        <v>57</v>
      </c>
      <c r="K58" s="36" t="s">
        <v>28</v>
      </c>
      <c r="L58" s="35" t="s">
        <v>27</v>
      </c>
      <c r="M58" s="35">
        <v>27</v>
      </c>
      <c r="N58" s="36" t="s">
        <v>28</v>
      </c>
      <c r="O58" s="35"/>
      <c r="P58" s="37"/>
      <c r="Q58" s="35"/>
      <c r="R58" s="48"/>
    </row>
    <row r="59" spans="2:18" s="20" customFormat="1" ht="12" customHeight="1">
      <c r="B59" s="71" t="s">
        <v>51</v>
      </c>
      <c r="C59" s="72" t="s">
        <v>20</v>
      </c>
      <c r="D59" s="72"/>
      <c r="E59" s="59"/>
      <c r="G59" s="20">
        <v>75</v>
      </c>
      <c r="J59" s="20">
        <v>44</v>
      </c>
      <c r="M59" s="20">
        <v>31</v>
      </c>
      <c r="O59" s="31">
        <v>3</v>
      </c>
      <c r="P59" s="33" t="s">
        <v>73</v>
      </c>
      <c r="Q59" s="31">
        <v>3</v>
      </c>
      <c r="R59" s="47"/>
    </row>
    <row r="60" spans="2:18" s="49" customFormat="1" ht="12" customHeight="1">
      <c r="B60" s="71"/>
      <c r="C60" s="72"/>
      <c r="D60" s="72"/>
      <c r="E60" s="58"/>
      <c r="F60" s="35" t="s">
        <v>58</v>
      </c>
      <c r="G60" s="35">
        <v>8</v>
      </c>
      <c r="H60" s="36" t="s">
        <v>28</v>
      </c>
      <c r="I60" s="35" t="s">
        <v>27</v>
      </c>
      <c r="J60" s="35">
        <v>7</v>
      </c>
      <c r="K60" s="36" t="s">
        <v>28</v>
      </c>
      <c r="L60" s="35" t="s">
        <v>27</v>
      </c>
      <c r="M60" s="35">
        <v>1</v>
      </c>
      <c r="N60" s="36" t="s">
        <v>28</v>
      </c>
      <c r="O60" s="35"/>
      <c r="P60" s="37"/>
      <c r="Q60" s="35"/>
      <c r="R60" s="48"/>
    </row>
    <row r="61" spans="2:18" s="20" customFormat="1" ht="12" customHeight="1">
      <c r="B61" s="71" t="s">
        <v>52</v>
      </c>
      <c r="C61" s="72" t="s">
        <v>9</v>
      </c>
      <c r="D61" s="72"/>
      <c r="E61" s="60"/>
      <c r="F61" s="31"/>
      <c r="G61" s="31">
        <v>174</v>
      </c>
      <c r="H61" s="32"/>
      <c r="I61" s="31"/>
      <c r="J61" s="31">
        <v>90</v>
      </c>
      <c r="K61" s="32"/>
      <c r="L61" s="31"/>
      <c r="M61" s="31">
        <v>84</v>
      </c>
      <c r="N61" s="32"/>
      <c r="O61" s="31">
        <v>35</v>
      </c>
      <c r="P61" s="33">
        <v>1</v>
      </c>
      <c r="Q61" s="31">
        <v>34</v>
      </c>
      <c r="R61" s="47"/>
    </row>
    <row r="62" spans="2:18" s="49" customFormat="1" ht="12" customHeight="1">
      <c r="B62" s="71"/>
      <c r="C62" s="72"/>
      <c r="D62" s="72"/>
      <c r="E62" s="61"/>
      <c r="F62" s="35" t="s">
        <v>58</v>
      </c>
      <c r="G62" s="35">
        <v>26</v>
      </c>
      <c r="H62" s="36" t="s">
        <v>28</v>
      </c>
      <c r="I62" s="35" t="s">
        <v>27</v>
      </c>
      <c r="J62" s="35">
        <v>14</v>
      </c>
      <c r="K62" s="36" t="s">
        <v>28</v>
      </c>
      <c r="L62" s="35" t="s">
        <v>27</v>
      </c>
      <c r="M62" s="35">
        <v>12</v>
      </c>
      <c r="N62" s="36" t="s">
        <v>28</v>
      </c>
      <c r="O62" s="35"/>
      <c r="P62" s="37"/>
      <c r="Q62" s="35"/>
      <c r="R62" s="48"/>
    </row>
    <row r="63" spans="2:18" s="20" customFormat="1" ht="12" customHeight="1">
      <c r="B63" s="87" t="s">
        <v>53</v>
      </c>
      <c r="C63" s="90" t="s">
        <v>13</v>
      </c>
      <c r="D63" s="90"/>
      <c r="E63" s="60"/>
      <c r="G63" s="20">
        <v>254</v>
      </c>
      <c r="J63" s="20">
        <v>144</v>
      </c>
      <c r="M63" s="20">
        <v>110</v>
      </c>
      <c r="O63" s="31">
        <v>63</v>
      </c>
      <c r="P63" s="33">
        <v>10</v>
      </c>
      <c r="Q63" s="31">
        <v>53</v>
      </c>
      <c r="R63" s="47"/>
    </row>
    <row r="64" spans="2:18" s="49" customFormat="1" ht="12" customHeight="1">
      <c r="B64" s="87"/>
      <c r="C64" s="90"/>
      <c r="D64" s="90"/>
      <c r="E64" s="61"/>
      <c r="F64" s="35" t="s">
        <v>58</v>
      </c>
      <c r="G64" s="35">
        <v>24</v>
      </c>
      <c r="H64" s="36" t="s">
        <v>28</v>
      </c>
      <c r="I64" s="35" t="s">
        <v>27</v>
      </c>
      <c r="J64" s="35">
        <v>14</v>
      </c>
      <c r="K64" s="36" t="s">
        <v>28</v>
      </c>
      <c r="L64" s="35" t="s">
        <v>27</v>
      </c>
      <c r="M64" s="35">
        <v>10</v>
      </c>
      <c r="N64" s="36" t="s">
        <v>28</v>
      </c>
      <c r="O64" s="35"/>
      <c r="P64" s="37"/>
      <c r="Q64" s="35"/>
      <c r="R64" s="48"/>
    </row>
    <row r="65" spans="2:18" s="20" customFormat="1" ht="12" customHeight="1">
      <c r="B65" s="73" t="s">
        <v>16</v>
      </c>
      <c r="C65" s="73"/>
      <c r="D65" s="73"/>
      <c r="F65" s="30"/>
      <c r="G65" s="31">
        <v>135</v>
      </c>
      <c r="H65" s="32"/>
      <c r="I65" s="31"/>
      <c r="J65" s="31">
        <v>80</v>
      </c>
      <c r="K65" s="32"/>
      <c r="L65" s="31"/>
      <c r="M65" s="31">
        <v>55</v>
      </c>
      <c r="N65" s="32"/>
      <c r="O65" s="31">
        <v>4</v>
      </c>
      <c r="P65" s="33" t="s">
        <v>73</v>
      </c>
      <c r="Q65" s="31">
        <v>4</v>
      </c>
      <c r="R65" s="47"/>
    </row>
    <row r="66" spans="2:18" s="49" customFormat="1" ht="12" customHeight="1">
      <c r="B66" s="73"/>
      <c r="C66" s="73"/>
      <c r="D66" s="73"/>
      <c r="F66" s="34" t="s">
        <v>29</v>
      </c>
      <c r="G66" s="35">
        <v>24</v>
      </c>
      <c r="H66" s="36" t="s">
        <v>30</v>
      </c>
      <c r="I66" s="35" t="s">
        <v>29</v>
      </c>
      <c r="J66" s="49">
        <v>20</v>
      </c>
      <c r="K66" s="36" t="s">
        <v>30</v>
      </c>
      <c r="L66" s="35" t="s">
        <v>29</v>
      </c>
      <c r="M66" s="35">
        <v>4</v>
      </c>
      <c r="N66" s="36" t="s">
        <v>30</v>
      </c>
      <c r="O66" s="35"/>
      <c r="P66" s="37"/>
      <c r="Q66" s="35"/>
      <c r="R66" s="48"/>
    </row>
    <row r="67" spans="1:17" ht="3.75" customHeight="1">
      <c r="A67" s="19"/>
      <c r="B67" s="19"/>
      <c r="C67" s="19"/>
      <c r="D67" s="19"/>
      <c r="E67" s="19"/>
      <c r="F67" s="44"/>
      <c r="G67" s="19"/>
      <c r="H67" s="45"/>
      <c r="I67" s="46"/>
      <c r="J67" s="19"/>
      <c r="K67" s="45"/>
      <c r="L67" s="46"/>
      <c r="M67" s="19"/>
      <c r="N67" s="45"/>
      <c r="O67" s="7"/>
      <c r="P67" s="19"/>
      <c r="Q67" s="7"/>
    </row>
    <row r="68" spans="1:17" ht="15" customHeight="1">
      <c r="A68" s="10" t="s">
        <v>67</v>
      </c>
      <c r="B68" s="20"/>
      <c r="C68" s="20"/>
      <c r="D68" s="20"/>
      <c r="E68" s="20"/>
      <c r="F68" s="11"/>
      <c r="G68" s="20"/>
      <c r="H68" s="21"/>
      <c r="I68" s="11"/>
      <c r="J68" s="18" t="s">
        <v>54</v>
      </c>
      <c r="L68" s="9" t="s">
        <v>62</v>
      </c>
      <c r="N68" s="14"/>
      <c r="O68" s="22"/>
      <c r="P68" s="20"/>
      <c r="Q68" s="14"/>
    </row>
    <row r="69" spans="1:17" ht="15" customHeight="1">
      <c r="A69" s="10" t="s">
        <v>55</v>
      </c>
      <c r="C69" s="20"/>
      <c r="D69" s="20"/>
      <c r="E69" s="20"/>
      <c r="F69" s="11"/>
      <c r="G69" s="20"/>
      <c r="H69" s="21"/>
      <c r="I69" s="11"/>
      <c r="J69" s="20"/>
      <c r="K69" s="21"/>
      <c r="L69" s="9" t="s">
        <v>63</v>
      </c>
      <c r="N69" s="14"/>
      <c r="O69" s="21"/>
      <c r="P69" s="22"/>
      <c r="Q69" s="20"/>
    </row>
    <row r="70" spans="1:17" ht="15" customHeight="1">
      <c r="A70" s="10" t="s">
        <v>56</v>
      </c>
      <c r="B70" s="20"/>
      <c r="C70" s="20"/>
      <c r="D70" s="20"/>
      <c r="E70" s="20"/>
      <c r="F70" s="11"/>
      <c r="G70" s="20"/>
      <c r="H70" s="21"/>
      <c r="I70" s="11"/>
      <c r="J70" s="20"/>
      <c r="K70" s="21"/>
      <c r="L70" s="9" t="s">
        <v>64</v>
      </c>
      <c r="N70" s="14"/>
      <c r="O70" s="22"/>
      <c r="P70" s="20"/>
      <c r="Q70" s="14"/>
    </row>
    <row r="71" spans="1:17" ht="15" customHeight="1">
      <c r="A71" s="10"/>
      <c r="B71" s="21"/>
      <c r="C71" s="21"/>
      <c r="D71" s="21"/>
      <c r="E71" s="21"/>
      <c r="F71" s="11"/>
      <c r="G71" s="20"/>
      <c r="H71" s="21"/>
      <c r="I71" s="11"/>
      <c r="J71" s="20"/>
      <c r="K71" s="21"/>
      <c r="L71" s="9" t="s">
        <v>65</v>
      </c>
      <c r="N71" s="14"/>
      <c r="O71" s="22"/>
      <c r="P71" s="20"/>
      <c r="Q71" s="14"/>
    </row>
    <row r="72" spans="1:12" ht="13.5" customHeight="1">
      <c r="A72" s="10"/>
      <c r="B72" s="9"/>
      <c r="C72" s="9"/>
      <c r="D72" s="9"/>
      <c r="E72" s="9"/>
      <c r="L72" s="9" t="s">
        <v>66</v>
      </c>
    </row>
    <row r="73" spans="1:5" ht="15" customHeight="1">
      <c r="A73" s="43"/>
      <c r="B73" s="43"/>
      <c r="C73" s="43"/>
      <c r="D73" s="43"/>
      <c r="E73" s="43"/>
    </row>
    <row r="74" spans="1:5" ht="15" customHeight="1">
      <c r="A74" s="43"/>
      <c r="B74" s="43"/>
      <c r="C74" s="43"/>
      <c r="D74" s="43"/>
      <c r="E74" s="43"/>
    </row>
  </sheetData>
  <sheetProtection/>
  <mergeCells count="52">
    <mergeCell ref="C15:D16"/>
    <mergeCell ref="C17:D18"/>
    <mergeCell ref="C63:D64"/>
    <mergeCell ref="B35:B36"/>
    <mergeCell ref="B37:B38"/>
    <mergeCell ref="B39:B40"/>
    <mergeCell ref="B41:B42"/>
    <mergeCell ref="B57:B58"/>
    <mergeCell ref="B59:B60"/>
    <mergeCell ref="B43:B44"/>
    <mergeCell ref="B47:B48"/>
    <mergeCell ref="B53:B54"/>
    <mergeCell ref="B63:B64"/>
    <mergeCell ref="B55:B56"/>
    <mergeCell ref="B45:B46"/>
    <mergeCell ref="B61:B62"/>
    <mergeCell ref="L7:N7"/>
    <mergeCell ref="F7:H7"/>
    <mergeCell ref="C21:D22"/>
    <mergeCell ref="C61:D62"/>
    <mergeCell ref="C47:D48"/>
    <mergeCell ref="C55:D56"/>
    <mergeCell ref="C41:D42"/>
    <mergeCell ref="C43:D44"/>
    <mergeCell ref="C35:D36"/>
    <mergeCell ref="C37:D38"/>
    <mergeCell ref="O6:Q6"/>
    <mergeCell ref="A6:E7"/>
    <mergeCell ref="F6:N6"/>
    <mergeCell ref="B27:D28"/>
    <mergeCell ref="C13:D14"/>
    <mergeCell ref="A9:D10"/>
    <mergeCell ref="C11:D12"/>
    <mergeCell ref="C19:D20"/>
    <mergeCell ref="C23:D24"/>
    <mergeCell ref="I7:K7"/>
    <mergeCell ref="C39:D40"/>
    <mergeCell ref="B65:D66"/>
    <mergeCell ref="B49:B50"/>
    <mergeCell ref="B51:B52"/>
    <mergeCell ref="C45:D46"/>
    <mergeCell ref="C49:D50"/>
    <mergeCell ref="C53:D54"/>
    <mergeCell ref="C57:D58"/>
    <mergeCell ref="C59:D60"/>
    <mergeCell ref="C51:D52"/>
    <mergeCell ref="B29:B30"/>
    <mergeCell ref="B31:B32"/>
    <mergeCell ref="B33:B34"/>
    <mergeCell ref="C29:D30"/>
    <mergeCell ref="C31:D32"/>
    <mergeCell ref="C33:D34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2009-01-08T01:10:39Z</cp:lastPrinted>
  <dcterms:created xsi:type="dcterms:W3CDTF">2004-01-07T02:16:24Z</dcterms:created>
  <dcterms:modified xsi:type="dcterms:W3CDTF">2009-11-04T06:49:13Z</dcterms:modified>
  <cp:category/>
  <cp:version/>
  <cp:contentType/>
  <cp:contentStatus/>
</cp:coreProperties>
</file>