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12" activeTab="0"/>
  </bookViews>
  <sheets>
    <sheet name="表８０・表８１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<sst xmlns="http://schemas.openxmlformats.org/spreadsheetml/2006/main" count="94" uniqueCount="57">
  <si>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年　　　 次</t>
  </si>
  <si>
    <t>現   金   給   与   総   額</t>
  </si>
  <si>
    <t>定　　　　　期　　　　　給　　　　　与</t>
  </si>
  <si>
    <t>特　　　別　　　給　　　与</t>
  </si>
  <si>
    <t>計</t>
  </si>
  <si>
    <t>男子</t>
  </si>
  <si>
    <t>女子</t>
  </si>
  <si>
    <t>産 業 分 類</t>
  </si>
  <si>
    <t>調査産業計</t>
  </si>
  <si>
    <t>建設業</t>
  </si>
  <si>
    <t>製造業</t>
  </si>
  <si>
    <t>金融・保険業</t>
  </si>
  <si>
    <t>不動産業</t>
  </si>
  <si>
    <t>14     労　働　及　び　社　会　福　祉</t>
  </si>
  <si>
    <t>単位：円</t>
  </si>
  <si>
    <t>電気・ガス・熱供給・水道業</t>
  </si>
  <si>
    <t>運輸業</t>
  </si>
  <si>
    <t>卸売･小売業</t>
  </si>
  <si>
    <t>情報通信業</t>
  </si>
  <si>
    <t>飲食店・宿泊業</t>
  </si>
  <si>
    <t>医療・福祉</t>
  </si>
  <si>
    <t>教育・学習支援業</t>
  </si>
  <si>
    <t>複合サービス業</t>
  </si>
  <si>
    <t>サービス業
（他に分類されないもの）</t>
  </si>
  <si>
    <t>所定内給与</t>
  </si>
  <si>
    <t>超過労働給与</t>
  </si>
  <si>
    <t>対前年比</t>
  </si>
  <si>
    <t>対　前　年　比</t>
  </si>
  <si>
    <t>対前年差</t>
  </si>
  <si>
    <t>定　　　　　　　　　　　　　　　期　　　　　　　　　　　　　　　　給　　　　　　　　　　　　　　　与</t>
  </si>
  <si>
    <t>単位：円、％</t>
  </si>
  <si>
    <t>現　　　　　　　　　　　　　　　金　　　　　　　　　　　　　　　給</t>
  </si>
  <si>
    <t>　　　　　　　　　　　　与　　　　　　　　　　　　　　　総　　　　　　　　　　　　　　　額</t>
  </si>
  <si>
    <t>対 前 年 差</t>
  </si>
  <si>
    <t>特 別 給 与</t>
  </si>
  <si>
    <t xml:space="preserve"> 資料  静岡県経済統計室「静岡県毎月勤労統計調査」</t>
  </si>
  <si>
    <t>労働及び社会福祉</t>
  </si>
  <si>
    <t>19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</si>
  <si>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</si>
  <si>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</si>
  <si>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</si>
  <si>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</si>
  <si>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</si>
  <si>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</si>
  <si>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</si>
  <si>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</si>
  <si>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 10</t>
  </si>
  <si>
    <t xml:space="preserve">           11</t>
  </si>
  <si>
    <t xml:space="preserve">           12</t>
  </si>
  <si>
    <t>…</t>
  </si>
  <si>
    <t xml:space="preserve">  平成 18年平均</t>
  </si>
  <si>
    <t>20</t>
  </si>
  <si>
    <t xml:space="preserve">       平成20年 1月</t>
  </si>
  <si>
    <t>…</t>
  </si>
  <si>
    <t>80  静岡県常用労働者１人平均月間現金給与額（事業所規模３０人以上）</t>
  </si>
  <si>
    <t>81  静岡県産業別常用労働者１人平均月間現金給与額（事業所規模３０人以上・平成２０年）</t>
  </si>
  <si>
    <t>x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</si>
</sst>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 vertical="top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38" fontId="9" fillId="0" borderId="12" xfId="49" applyFont="1" applyFill="1" applyBorder="1" applyAlignment="1">
      <alignment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49" fontId="9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49" fontId="9" fillId="0" borderId="16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/>
    </xf>
    <xf numFmtId="38" fontId="9" fillId="0" borderId="17" xfId="49" applyFont="1" applyFill="1" applyBorder="1" applyAlignment="1">
      <alignment vertical="center"/>
    </xf>
    <xf numFmtId="38" fontId="9" fillId="0" borderId="15" xfId="49" applyFont="1" applyFill="1" applyBorder="1" applyAlignment="1">
      <alignment vertical="center"/>
    </xf>
    <xf numFmtId="38" fontId="9" fillId="0" borderId="0" xfId="49" applyFont="1" applyFill="1" applyAlignment="1">
      <alignment horizontal="right" vertical="center"/>
    </xf>
    <xf numFmtId="0" fontId="7" fillId="0" borderId="0" xfId="0" applyFont="1" applyFill="1" applyAlignment="1">
      <alignment vertical="top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49" fontId="4" fillId="0" borderId="16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 vertical="center"/>
    </xf>
    <xf numFmtId="38" fontId="4" fillId="0" borderId="0" xfId="49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9" fillId="0" borderId="0" xfId="49" applyFont="1" applyFill="1" applyAlignment="1">
      <alignment/>
    </xf>
    <xf numFmtId="196" fontId="9" fillId="0" borderId="0" xfId="0" applyNumberFormat="1" applyFont="1" applyFill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96" fontId="4" fillId="0" borderId="0" xfId="0" applyNumberFormat="1" applyFont="1" applyFill="1" applyAlignment="1">
      <alignment horizontal="right" vertical="center"/>
    </xf>
    <xf numFmtId="0" fontId="8" fillId="0" borderId="20" xfId="0" applyFont="1" applyFill="1" applyBorder="1" applyAlignment="1">
      <alignment vertical="top"/>
    </xf>
    <xf numFmtId="38" fontId="7" fillId="0" borderId="20" xfId="49" applyFont="1" applyFill="1" applyBorder="1" applyAlignment="1">
      <alignment vertical="top"/>
    </xf>
    <xf numFmtId="0" fontId="7" fillId="0" borderId="21" xfId="0" applyFont="1" applyFill="1" applyBorder="1" applyAlignment="1">
      <alignment/>
    </xf>
    <xf numFmtId="38" fontId="7" fillId="0" borderId="0" xfId="49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96" fontId="9" fillId="0" borderId="0" xfId="0" applyNumberFormat="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204" fontId="9" fillId="0" borderId="0" xfId="0" applyNumberFormat="1" applyFont="1" applyFill="1" applyAlignment="1">
      <alignment vertical="center"/>
    </xf>
    <xf numFmtId="204" fontId="4" fillId="0" borderId="0" xfId="0" applyNumberFormat="1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20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204" fontId="4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top"/>
    </xf>
    <xf numFmtId="205" fontId="4" fillId="0" borderId="0" xfId="49" applyNumberFormat="1" applyFont="1" applyFill="1" applyBorder="1" applyAlignment="1">
      <alignment vertical="center"/>
    </xf>
    <xf numFmtId="205" fontId="9" fillId="0" borderId="0" xfId="49" applyNumberFormat="1" applyFont="1" applyFill="1" applyAlignment="1">
      <alignment vertical="center"/>
    </xf>
    <xf numFmtId="205" fontId="4" fillId="0" borderId="0" xfId="49" applyNumberFormat="1" applyFont="1" applyFill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205" fontId="9" fillId="0" borderId="0" xfId="49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8.375" style="6" customWidth="1"/>
    <col min="2" max="2" width="1.25" style="6" customWidth="1"/>
    <col min="3" max="3" width="14.125" style="6" customWidth="1"/>
    <col min="4" max="6" width="14.50390625" style="6" customWidth="1"/>
    <col min="7" max="7" width="14.625" style="6" customWidth="1"/>
    <col min="8" max="8" width="15.625" style="6" customWidth="1"/>
    <col min="9" max="9" width="15.375" style="6" customWidth="1"/>
    <col min="10" max="11" width="14.625" style="6" customWidth="1"/>
    <col min="12" max="12" width="15.375" style="6" customWidth="1"/>
    <col min="13" max="13" width="15.125" style="6" customWidth="1"/>
    <col min="14" max="16384" width="9.00390625" style="6" customWidth="1"/>
  </cols>
  <sheetData>
    <row r="1" spans="1:13" ht="13.5">
      <c r="A1" s="45" t="s">
        <v>36</v>
      </c>
      <c r="M1" s="9" t="s">
        <v>36</v>
      </c>
    </row>
    <row r="2" spans="1:7" ht="21" customHeight="1">
      <c r="A2" s="96" t="s">
        <v>13</v>
      </c>
      <c r="B2" s="96"/>
      <c r="C2" s="96"/>
      <c r="D2" s="96"/>
      <c r="E2" s="96"/>
      <c r="F2" s="96"/>
      <c r="G2" s="96"/>
    </row>
    <row r="3" ht="11.25" customHeight="1"/>
    <row r="4" spans="1:13" s="8" customFormat="1" ht="18.75" customHeight="1" thickBot="1">
      <c r="A4" s="1" t="s">
        <v>54</v>
      </c>
      <c r="B4" s="7"/>
      <c r="M4" s="9" t="s">
        <v>14</v>
      </c>
    </row>
    <row r="5" spans="1:13" ht="18" customHeight="1" thickTop="1">
      <c r="A5" s="97" t="s">
        <v>0</v>
      </c>
      <c r="B5" s="98"/>
      <c r="C5" s="92" t="s">
        <v>1</v>
      </c>
      <c r="D5" s="93"/>
      <c r="E5" s="111"/>
      <c r="F5" s="10" t="s">
        <v>2</v>
      </c>
      <c r="G5" s="11"/>
      <c r="H5" s="11"/>
      <c r="I5" s="11"/>
      <c r="J5" s="11"/>
      <c r="K5" s="92" t="s">
        <v>3</v>
      </c>
      <c r="L5" s="93"/>
      <c r="M5" s="93"/>
    </row>
    <row r="6" spans="1:13" ht="7.5" customHeight="1">
      <c r="A6" s="99"/>
      <c r="B6" s="100"/>
      <c r="C6" s="112" t="s">
        <v>4</v>
      </c>
      <c r="D6" s="94" t="s">
        <v>5</v>
      </c>
      <c r="E6" s="94" t="s">
        <v>6</v>
      </c>
      <c r="F6" s="94" t="s">
        <v>4</v>
      </c>
      <c r="G6" s="14"/>
      <c r="H6" s="14"/>
      <c r="I6" s="90" t="s">
        <v>5</v>
      </c>
      <c r="J6" s="90" t="s">
        <v>6</v>
      </c>
      <c r="K6" s="94" t="s">
        <v>4</v>
      </c>
      <c r="L6" s="94" t="s">
        <v>5</v>
      </c>
      <c r="M6" s="94" t="s">
        <v>6</v>
      </c>
    </row>
    <row r="7" spans="1:13" ht="13.5" customHeight="1">
      <c r="A7" s="101"/>
      <c r="B7" s="102"/>
      <c r="C7" s="95"/>
      <c r="D7" s="95"/>
      <c r="E7" s="95"/>
      <c r="F7" s="95"/>
      <c r="G7" s="15" t="s">
        <v>24</v>
      </c>
      <c r="H7" s="16" t="s">
        <v>25</v>
      </c>
      <c r="I7" s="91"/>
      <c r="J7" s="91"/>
      <c r="K7" s="95"/>
      <c r="L7" s="95"/>
      <c r="M7" s="95"/>
    </row>
    <row r="8" spans="1:13" ht="7.5" customHeight="1">
      <c r="A8" s="17"/>
      <c r="B8" s="17"/>
      <c r="C8" s="13"/>
      <c r="D8" s="18"/>
      <c r="E8" s="18"/>
      <c r="F8" s="18"/>
      <c r="G8" s="18"/>
      <c r="H8" s="18"/>
      <c r="I8" s="19"/>
      <c r="J8" s="19"/>
      <c r="K8" s="18"/>
      <c r="L8" s="18"/>
      <c r="M8" s="18"/>
    </row>
    <row r="9" spans="1:13" ht="17.25" customHeight="1">
      <c r="A9" s="12" t="s">
        <v>50</v>
      </c>
      <c r="B9" s="29"/>
      <c r="C9" s="21">
        <f>SUM(F9,K9)</f>
        <v>373064</v>
      </c>
      <c r="D9" s="23">
        <f>SUM(I9,L9)</f>
        <v>458373</v>
      </c>
      <c r="E9" s="23">
        <f>SUM(J9,M9)</f>
        <v>225199</v>
      </c>
      <c r="F9" s="23">
        <f>SUM(G9:H9)</f>
        <v>297400</v>
      </c>
      <c r="G9" s="22">
        <v>266560</v>
      </c>
      <c r="H9" s="22">
        <v>30840</v>
      </c>
      <c r="I9" s="34">
        <v>360737</v>
      </c>
      <c r="J9" s="34">
        <v>187620</v>
      </c>
      <c r="K9" s="22">
        <v>75664</v>
      </c>
      <c r="L9" s="34">
        <v>97636</v>
      </c>
      <c r="M9" s="34">
        <v>37579</v>
      </c>
    </row>
    <row r="10" spans="1:18" s="3" customFormat="1" ht="17.25" customHeight="1">
      <c r="A10" s="20" t="s">
        <v>37</v>
      </c>
      <c r="B10" s="29"/>
      <c r="C10" s="21">
        <f>SUM(F10,K10)</f>
        <v>372457</v>
      </c>
      <c r="D10" s="57" t="s">
        <v>49</v>
      </c>
      <c r="E10" s="57" t="s">
        <v>49</v>
      </c>
      <c r="F10" s="23">
        <f>SUM(G10:H10)</f>
        <v>297668</v>
      </c>
      <c r="G10" s="22">
        <v>266033</v>
      </c>
      <c r="H10" s="22">
        <v>31635</v>
      </c>
      <c r="I10" s="34" t="s">
        <v>49</v>
      </c>
      <c r="J10" s="34" t="s">
        <v>49</v>
      </c>
      <c r="K10" s="22">
        <v>74789</v>
      </c>
      <c r="L10" s="34" t="s">
        <v>49</v>
      </c>
      <c r="M10" s="34" t="s">
        <v>49</v>
      </c>
      <c r="N10" s="4"/>
      <c r="O10" s="4"/>
      <c r="P10" s="4"/>
      <c r="Q10" s="4"/>
      <c r="R10" s="4"/>
    </row>
    <row r="11" spans="1:18" s="3" customFormat="1" ht="17.25" customHeight="1">
      <c r="A11" s="2" t="s">
        <v>51</v>
      </c>
      <c r="B11" s="51"/>
      <c r="C11" s="61">
        <f>SUM(F11,K11)</f>
        <v>372602</v>
      </c>
      <c r="D11" s="87" t="s">
        <v>49</v>
      </c>
      <c r="E11" s="87" t="s">
        <v>49</v>
      </c>
      <c r="F11" s="54">
        <f>SUM(G11:H11)</f>
        <v>298445</v>
      </c>
      <c r="G11" s="62">
        <v>268307</v>
      </c>
      <c r="H11" s="62">
        <v>30138</v>
      </c>
      <c r="I11" s="76" t="s">
        <v>53</v>
      </c>
      <c r="J11" s="76" t="s">
        <v>53</v>
      </c>
      <c r="K11" s="62">
        <v>74157</v>
      </c>
      <c r="L11" s="76" t="s">
        <v>53</v>
      </c>
      <c r="M11" s="76" t="s">
        <v>53</v>
      </c>
      <c r="N11" s="59"/>
      <c r="O11" s="59"/>
      <c r="P11" s="59"/>
      <c r="Q11" s="4"/>
      <c r="R11" s="4"/>
    </row>
    <row r="12" spans="1:13" s="25" customFormat="1" ht="4.5" customHeight="1">
      <c r="A12" s="26"/>
      <c r="B12" s="24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25" customFormat="1" ht="17.25" customHeight="1">
      <c r="A13" s="78" t="s">
        <v>52</v>
      </c>
      <c r="B13" s="28"/>
      <c r="C13" s="21">
        <f aca="true" t="shared" si="0" ref="C13:C24">SUM(F13,K13)</f>
        <v>297137</v>
      </c>
      <c r="D13" s="23">
        <f aca="true" t="shared" si="1" ref="D13:D24">SUM(I13,L13)</f>
        <v>356035</v>
      </c>
      <c r="E13" s="23">
        <f aca="true" t="shared" si="2" ref="E13:E24">SUM(J13,M13)</f>
        <v>190777</v>
      </c>
      <c r="F13" s="23">
        <f aca="true" t="shared" si="3" ref="F13:F24">SUM(G13:H13)</f>
        <v>293665</v>
      </c>
      <c r="G13" s="22">
        <v>263589</v>
      </c>
      <c r="H13" s="22">
        <v>30076</v>
      </c>
      <c r="I13" s="22">
        <v>351849</v>
      </c>
      <c r="J13" s="22">
        <v>188594</v>
      </c>
      <c r="K13" s="22">
        <v>3472</v>
      </c>
      <c r="L13" s="22">
        <v>4186</v>
      </c>
      <c r="M13" s="22">
        <v>2183</v>
      </c>
    </row>
    <row r="14" spans="1:13" s="25" customFormat="1" ht="17.25" customHeight="1">
      <c r="A14" s="20" t="s">
        <v>38</v>
      </c>
      <c r="B14" s="24"/>
      <c r="C14" s="21">
        <f t="shared" si="0"/>
        <v>302471</v>
      </c>
      <c r="D14" s="23">
        <f t="shared" si="1"/>
        <v>365004</v>
      </c>
      <c r="E14" s="23">
        <f t="shared" si="2"/>
        <v>194822</v>
      </c>
      <c r="F14" s="23">
        <f t="shared" si="3"/>
        <v>299418</v>
      </c>
      <c r="G14" s="22">
        <v>268254</v>
      </c>
      <c r="H14" s="22">
        <v>31164</v>
      </c>
      <c r="I14" s="22">
        <v>360835</v>
      </c>
      <c r="J14" s="22">
        <v>193689</v>
      </c>
      <c r="K14" s="22">
        <v>3053</v>
      </c>
      <c r="L14" s="22">
        <v>4169</v>
      </c>
      <c r="M14" s="22">
        <v>1133</v>
      </c>
    </row>
    <row r="15" spans="1:13" s="25" customFormat="1" ht="17.25" customHeight="1">
      <c r="A15" s="20" t="s">
        <v>39</v>
      </c>
      <c r="B15" s="24"/>
      <c r="C15" s="21">
        <f t="shared" si="0"/>
        <v>306295</v>
      </c>
      <c r="D15" s="23">
        <f t="shared" si="1"/>
        <v>369457</v>
      </c>
      <c r="E15" s="23">
        <f t="shared" si="2"/>
        <v>196371</v>
      </c>
      <c r="F15" s="23">
        <f t="shared" si="3"/>
        <v>300714</v>
      </c>
      <c r="G15" s="22">
        <v>268464</v>
      </c>
      <c r="H15" s="22">
        <v>32250</v>
      </c>
      <c r="I15" s="22">
        <v>361911</v>
      </c>
      <c r="J15" s="22">
        <v>194210</v>
      </c>
      <c r="K15" s="22">
        <v>5581</v>
      </c>
      <c r="L15" s="22">
        <v>7546</v>
      </c>
      <c r="M15" s="22">
        <v>2161</v>
      </c>
    </row>
    <row r="16" spans="1:13" s="25" customFormat="1" ht="17.25" customHeight="1">
      <c r="A16" s="20" t="s">
        <v>40</v>
      </c>
      <c r="B16" s="24"/>
      <c r="C16" s="21">
        <f t="shared" si="0"/>
        <v>306601</v>
      </c>
      <c r="D16" s="23">
        <f t="shared" si="1"/>
        <v>368358</v>
      </c>
      <c r="E16" s="23">
        <f t="shared" si="2"/>
        <v>196629</v>
      </c>
      <c r="F16" s="23">
        <f t="shared" si="3"/>
        <v>301099</v>
      </c>
      <c r="G16" s="22">
        <v>269581</v>
      </c>
      <c r="H16" s="22">
        <v>31518</v>
      </c>
      <c r="I16" s="22">
        <v>361253</v>
      </c>
      <c r="J16" s="22">
        <v>193980</v>
      </c>
      <c r="K16" s="22">
        <v>5502</v>
      </c>
      <c r="L16" s="22">
        <v>7105</v>
      </c>
      <c r="M16" s="22">
        <v>2649</v>
      </c>
    </row>
    <row r="17" spans="1:13" s="25" customFormat="1" ht="17.25" customHeight="1">
      <c r="A17" s="20" t="s">
        <v>41</v>
      </c>
      <c r="B17" s="24"/>
      <c r="C17" s="21">
        <f t="shared" si="0"/>
        <v>317282</v>
      </c>
      <c r="D17" s="23">
        <f t="shared" si="1"/>
        <v>385085</v>
      </c>
      <c r="E17" s="23">
        <f t="shared" si="2"/>
        <v>197576</v>
      </c>
      <c r="F17" s="23">
        <f t="shared" si="3"/>
        <v>296972</v>
      </c>
      <c r="G17" s="22">
        <v>266596</v>
      </c>
      <c r="H17" s="22">
        <v>30376</v>
      </c>
      <c r="I17" s="22">
        <v>357593</v>
      </c>
      <c r="J17" s="22">
        <v>189945</v>
      </c>
      <c r="K17" s="22">
        <v>20310</v>
      </c>
      <c r="L17" s="22">
        <v>27492</v>
      </c>
      <c r="M17" s="22">
        <v>7631</v>
      </c>
    </row>
    <row r="18" spans="1:13" s="25" customFormat="1" ht="17.25" customHeight="1">
      <c r="A18" s="20" t="s">
        <v>42</v>
      </c>
      <c r="B18" s="24"/>
      <c r="C18" s="21">
        <f t="shared" si="0"/>
        <v>530156</v>
      </c>
      <c r="D18" s="23">
        <f t="shared" si="1"/>
        <v>654799</v>
      </c>
      <c r="E18" s="23">
        <f t="shared" si="2"/>
        <v>311530</v>
      </c>
      <c r="F18" s="23">
        <f t="shared" si="3"/>
        <v>300752</v>
      </c>
      <c r="G18" s="22">
        <v>269319</v>
      </c>
      <c r="H18" s="22">
        <v>31433</v>
      </c>
      <c r="I18" s="22">
        <v>362536</v>
      </c>
      <c r="J18" s="22">
        <v>192382</v>
      </c>
      <c r="K18" s="22">
        <v>229404</v>
      </c>
      <c r="L18" s="22">
        <v>292263</v>
      </c>
      <c r="M18" s="22">
        <v>119148</v>
      </c>
    </row>
    <row r="19" spans="1:13" s="25" customFormat="1" ht="17.25" customHeight="1">
      <c r="A19" s="20" t="s">
        <v>43</v>
      </c>
      <c r="B19" s="24"/>
      <c r="C19" s="21">
        <f t="shared" si="0"/>
        <v>471325</v>
      </c>
      <c r="D19" s="23">
        <f t="shared" si="1"/>
        <v>591935</v>
      </c>
      <c r="E19" s="23">
        <f t="shared" si="2"/>
        <v>258157</v>
      </c>
      <c r="F19" s="23">
        <f t="shared" si="3"/>
        <v>298942</v>
      </c>
      <c r="G19" s="22">
        <v>267046</v>
      </c>
      <c r="H19" s="22">
        <v>31896</v>
      </c>
      <c r="I19" s="22">
        <v>361365</v>
      </c>
      <c r="J19" s="22">
        <v>188615</v>
      </c>
      <c r="K19" s="22">
        <v>172383</v>
      </c>
      <c r="L19" s="22">
        <v>230570</v>
      </c>
      <c r="M19" s="22">
        <v>69542</v>
      </c>
    </row>
    <row r="20" spans="1:13" s="25" customFormat="1" ht="17.25" customHeight="1">
      <c r="A20" s="20" t="s">
        <v>44</v>
      </c>
      <c r="B20" s="24"/>
      <c r="C20" s="21">
        <f t="shared" si="0"/>
        <v>309368</v>
      </c>
      <c r="D20" s="23">
        <f t="shared" si="1"/>
        <v>373091</v>
      </c>
      <c r="E20" s="23">
        <f t="shared" si="2"/>
        <v>197254</v>
      </c>
      <c r="F20" s="23">
        <f t="shared" si="3"/>
        <v>299041</v>
      </c>
      <c r="G20" s="22">
        <v>269229</v>
      </c>
      <c r="H20" s="22">
        <v>29812</v>
      </c>
      <c r="I20" s="22">
        <v>360450</v>
      </c>
      <c r="J20" s="22">
        <v>190997</v>
      </c>
      <c r="K20" s="22">
        <v>10327</v>
      </c>
      <c r="L20" s="22">
        <v>12641</v>
      </c>
      <c r="M20" s="22">
        <v>6257</v>
      </c>
    </row>
    <row r="21" spans="1:13" s="25" customFormat="1" ht="17.25" customHeight="1">
      <c r="A21" s="20" t="s">
        <v>45</v>
      </c>
      <c r="B21" s="24"/>
      <c r="C21" s="21">
        <f t="shared" si="0"/>
        <v>299736</v>
      </c>
      <c r="D21" s="23">
        <f t="shared" si="1"/>
        <v>362062</v>
      </c>
      <c r="E21" s="23">
        <f t="shared" si="2"/>
        <v>191868</v>
      </c>
      <c r="F21" s="23">
        <f t="shared" si="3"/>
        <v>297765</v>
      </c>
      <c r="G21" s="22">
        <v>269466</v>
      </c>
      <c r="H21" s="22">
        <v>28299</v>
      </c>
      <c r="I21" s="22">
        <v>359535</v>
      </c>
      <c r="J21" s="22">
        <v>190861</v>
      </c>
      <c r="K21" s="22">
        <v>1971</v>
      </c>
      <c r="L21" s="22">
        <v>2527</v>
      </c>
      <c r="M21" s="22">
        <v>1007</v>
      </c>
    </row>
    <row r="22" spans="1:13" s="25" customFormat="1" ht="17.25" customHeight="1">
      <c r="A22" s="44" t="s">
        <v>46</v>
      </c>
      <c r="B22" s="29"/>
      <c r="C22" s="21">
        <f t="shared" si="0"/>
        <v>304092</v>
      </c>
      <c r="D22" s="23">
        <f t="shared" si="1"/>
        <v>366471</v>
      </c>
      <c r="E22" s="23">
        <f t="shared" si="2"/>
        <v>195055</v>
      </c>
      <c r="F22" s="23">
        <f t="shared" si="3"/>
        <v>301006</v>
      </c>
      <c r="G22" s="22">
        <v>270596</v>
      </c>
      <c r="H22" s="22">
        <v>30410</v>
      </c>
      <c r="I22" s="22">
        <v>362467</v>
      </c>
      <c r="J22" s="22">
        <v>193574</v>
      </c>
      <c r="K22" s="22">
        <v>3086</v>
      </c>
      <c r="L22" s="22">
        <v>4004</v>
      </c>
      <c r="M22" s="22">
        <v>1481</v>
      </c>
    </row>
    <row r="23" spans="1:13" s="25" customFormat="1" ht="17.25" customHeight="1">
      <c r="A23" s="44" t="s">
        <v>47</v>
      </c>
      <c r="B23" s="29"/>
      <c r="C23" s="21">
        <f t="shared" si="0"/>
        <v>339333</v>
      </c>
      <c r="D23" s="23">
        <f t="shared" si="1"/>
        <v>411910</v>
      </c>
      <c r="E23" s="23">
        <f t="shared" si="2"/>
        <v>211361</v>
      </c>
      <c r="F23" s="23">
        <f t="shared" si="3"/>
        <v>297683</v>
      </c>
      <c r="G23" s="22">
        <v>269478</v>
      </c>
      <c r="H23" s="22">
        <v>28205</v>
      </c>
      <c r="I23" s="22">
        <v>357111</v>
      </c>
      <c r="J23" s="22">
        <v>192896</v>
      </c>
      <c r="K23" s="22">
        <v>41650</v>
      </c>
      <c r="L23" s="22">
        <v>54799</v>
      </c>
      <c r="M23" s="22">
        <v>18465</v>
      </c>
    </row>
    <row r="24" spans="1:13" s="25" customFormat="1" ht="17.25" customHeight="1">
      <c r="A24" s="44" t="s">
        <v>48</v>
      </c>
      <c r="B24" s="29"/>
      <c r="C24" s="21">
        <f t="shared" si="0"/>
        <v>690607</v>
      </c>
      <c r="D24" s="23">
        <f t="shared" si="1"/>
        <v>862066</v>
      </c>
      <c r="E24" s="23">
        <f t="shared" si="2"/>
        <v>392701</v>
      </c>
      <c r="F24" s="23">
        <f t="shared" si="3"/>
        <v>294448</v>
      </c>
      <c r="G24" s="22">
        <v>268371</v>
      </c>
      <c r="H24" s="22">
        <v>26077</v>
      </c>
      <c r="I24" s="22">
        <v>355005</v>
      </c>
      <c r="J24" s="22">
        <v>189232</v>
      </c>
      <c r="K24" s="22">
        <v>396159</v>
      </c>
      <c r="L24" s="22">
        <v>507061</v>
      </c>
      <c r="M24" s="22">
        <v>203469</v>
      </c>
    </row>
    <row r="25" spans="1:13" s="25" customFormat="1" ht="7.5" customHeight="1">
      <c r="A25" s="30"/>
      <c r="B25" s="31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50" customFormat="1" ht="15" customHeight="1">
      <c r="A26" s="27"/>
      <c r="B26" s="27"/>
      <c r="C26" s="22"/>
      <c r="D26" s="22"/>
      <c r="E26" s="22"/>
      <c r="F26" s="22"/>
      <c r="G26" s="22"/>
      <c r="H26" s="22"/>
      <c r="I26" s="22"/>
      <c r="J26" s="22"/>
      <c r="K26" s="56"/>
      <c r="L26" s="56"/>
      <c r="M26" s="56" t="s">
        <v>35</v>
      </c>
    </row>
    <row r="27" spans="1:13" s="50" customFormat="1" ht="10.5" customHeight="1">
      <c r="A27" s="27"/>
      <c r="B27" s="27"/>
      <c r="C27" s="22"/>
      <c r="D27" s="22"/>
      <c r="E27" s="22"/>
      <c r="F27" s="22"/>
      <c r="G27" s="22"/>
      <c r="H27" s="22"/>
      <c r="I27" s="22"/>
      <c r="J27" s="22"/>
      <c r="K27" s="57"/>
      <c r="L27" s="57"/>
      <c r="M27" s="57"/>
    </row>
    <row r="28" spans="1:12" s="35" customFormat="1" ht="18.75" customHeight="1" thickBot="1">
      <c r="A28" s="80" t="s">
        <v>55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34" t="s">
        <v>30</v>
      </c>
    </row>
    <row r="29" spans="1:13" s="35" customFormat="1" ht="18.75" customHeight="1" thickTop="1">
      <c r="A29" s="103" t="s">
        <v>7</v>
      </c>
      <c r="B29" s="104"/>
      <c r="C29" s="109" t="s">
        <v>31</v>
      </c>
      <c r="D29" s="110"/>
      <c r="E29" s="110"/>
      <c r="F29" s="110"/>
      <c r="G29" s="110"/>
      <c r="H29" s="73" t="s">
        <v>32</v>
      </c>
      <c r="I29" s="73"/>
      <c r="J29" s="73"/>
      <c r="K29" s="73"/>
      <c r="L29" s="73"/>
      <c r="M29" s="67"/>
    </row>
    <row r="30" spans="1:13" s="25" customFormat="1" ht="18" customHeight="1">
      <c r="A30" s="105"/>
      <c r="B30" s="106"/>
      <c r="C30" s="115" t="s">
        <v>4</v>
      </c>
      <c r="D30" s="66"/>
      <c r="E30" s="122" t="s">
        <v>29</v>
      </c>
      <c r="F30" s="123"/>
      <c r="G30" s="123"/>
      <c r="H30" s="123"/>
      <c r="I30" s="123"/>
      <c r="J30" s="124"/>
      <c r="K30" s="117" t="s">
        <v>34</v>
      </c>
      <c r="L30" s="71"/>
      <c r="M30" s="58"/>
    </row>
    <row r="31" spans="1:13" s="25" customFormat="1" ht="7.5" customHeight="1">
      <c r="A31" s="105"/>
      <c r="B31" s="106"/>
      <c r="C31" s="116"/>
      <c r="D31" s="113" t="s">
        <v>27</v>
      </c>
      <c r="E31" s="117" t="s">
        <v>4</v>
      </c>
      <c r="F31" s="46"/>
      <c r="G31" s="119" t="s">
        <v>24</v>
      </c>
      <c r="H31" s="69"/>
      <c r="I31" s="119" t="s">
        <v>25</v>
      </c>
      <c r="J31" s="70"/>
      <c r="K31" s="121"/>
      <c r="L31" s="119" t="s">
        <v>33</v>
      </c>
      <c r="M31" s="68"/>
    </row>
    <row r="32" spans="1:13" s="25" customFormat="1" ht="13.5" customHeight="1">
      <c r="A32" s="107"/>
      <c r="B32" s="108"/>
      <c r="C32" s="114"/>
      <c r="D32" s="114"/>
      <c r="E32" s="118"/>
      <c r="F32" s="37" t="s">
        <v>26</v>
      </c>
      <c r="G32" s="120"/>
      <c r="H32" s="37" t="s">
        <v>26</v>
      </c>
      <c r="I32" s="120"/>
      <c r="J32" s="37" t="s">
        <v>28</v>
      </c>
      <c r="K32" s="118"/>
      <c r="L32" s="120"/>
      <c r="M32" s="68"/>
    </row>
    <row r="33" spans="1:13" s="25" customFormat="1" ht="7.5" customHeight="1">
      <c r="A33" s="38"/>
      <c r="B33" s="38"/>
      <c r="C33" s="36"/>
      <c r="D33" s="39"/>
      <c r="E33" s="39"/>
      <c r="F33" s="39"/>
      <c r="G33" s="39"/>
      <c r="H33" s="39"/>
      <c r="I33" s="40"/>
      <c r="J33" s="40"/>
      <c r="K33" s="39"/>
      <c r="L33" s="47"/>
      <c r="M33" s="39"/>
    </row>
    <row r="34" spans="1:12" s="3" customFormat="1" ht="18.75" customHeight="1">
      <c r="A34" s="5" t="s">
        <v>8</v>
      </c>
      <c r="B34" s="5"/>
      <c r="C34" s="61">
        <f aca="true" t="shared" si="4" ref="C34:C42">SUM(E34,K34)</f>
        <v>372602</v>
      </c>
      <c r="D34" s="75">
        <v>0.2</v>
      </c>
      <c r="E34" s="54">
        <f aca="true" t="shared" si="5" ref="E34:E42">SUM(G34,I34)</f>
        <v>298445</v>
      </c>
      <c r="F34" s="75">
        <v>0.2</v>
      </c>
      <c r="G34" s="55">
        <v>268307</v>
      </c>
      <c r="H34" s="79">
        <v>0.9</v>
      </c>
      <c r="I34" s="63">
        <v>30138</v>
      </c>
      <c r="J34" s="83">
        <v>-1497</v>
      </c>
      <c r="K34" s="63">
        <v>74157</v>
      </c>
      <c r="L34" s="81">
        <v>-632</v>
      </c>
    </row>
    <row r="35" spans="1:12" s="25" customFormat="1" ht="18.75" customHeight="1">
      <c r="A35" s="41" t="s">
        <v>9</v>
      </c>
      <c r="B35" s="41"/>
      <c r="C35" s="21">
        <f t="shared" si="4"/>
        <v>449915</v>
      </c>
      <c r="D35" s="74">
        <v>4.8</v>
      </c>
      <c r="E35" s="23">
        <f t="shared" si="5"/>
        <v>362351</v>
      </c>
      <c r="F35" s="74">
        <v>1</v>
      </c>
      <c r="G35" s="72">
        <v>331175</v>
      </c>
      <c r="H35" s="74">
        <v>2</v>
      </c>
      <c r="I35" s="60">
        <v>31176</v>
      </c>
      <c r="J35" s="82">
        <v>-2725</v>
      </c>
      <c r="K35" s="60">
        <v>87564</v>
      </c>
      <c r="L35" s="82">
        <v>18877</v>
      </c>
    </row>
    <row r="36" spans="1:12" s="25" customFormat="1" ht="18.75" customHeight="1">
      <c r="A36" s="41" t="s">
        <v>10</v>
      </c>
      <c r="B36" s="41"/>
      <c r="C36" s="21">
        <f t="shared" si="4"/>
        <v>411426</v>
      </c>
      <c r="D36" s="74">
        <v>0.8</v>
      </c>
      <c r="E36" s="23">
        <f t="shared" si="5"/>
        <v>321002</v>
      </c>
      <c r="F36" s="74">
        <v>0.6</v>
      </c>
      <c r="G36" s="72">
        <v>280807</v>
      </c>
      <c r="H36" s="74">
        <v>1.7</v>
      </c>
      <c r="I36" s="60">
        <v>40195</v>
      </c>
      <c r="J36" s="82">
        <v>-2562</v>
      </c>
      <c r="K36" s="60">
        <v>90424</v>
      </c>
      <c r="L36" s="82">
        <v>-320</v>
      </c>
    </row>
    <row r="37" spans="1:12" s="25" customFormat="1" ht="22.5" customHeight="1">
      <c r="A37" s="53" t="s">
        <v>15</v>
      </c>
      <c r="B37" s="41"/>
      <c r="C37" s="21">
        <f t="shared" si="4"/>
        <v>597187</v>
      </c>
      <c r="D37" s="74">
        <v>-1.3</v>
      </c>
      <c r="E37" s="23">
        <f t="shared" si="5"/>
        <v>460701</v>
      </c>
      <c r="F37" s="74">
        <v>-1.8</v>
      </c>
      <c r="G37" s="72">
        <v>382646</v>
      </c>
      <c r="H37" s="74">
        <v>-1.2</v>
      </c>
      <c r="I37" s="60">
        <v>78055</v>
      </c>
      <c r="J37" s="82">
        <v>-3316</v>
      </c>
      <c r="K37" s="60">
        <v>136486</v>
      </c>
      <c r="L37" s="82">
        <v>-14</v>
      </c>
    </row>
    <row r="38" spans="1:12" s="25" customFormat="1" ht="19.5" customHeight="1">
      <c r="A38" s="49" t="s">
        <v>18</v>
      </c>
      <c r="B38" s="41"/>
      <c r="C38" s="21">
        <f t="shared" si="4"/>
        <v>530237</v>
      </c>
      <c r="D38" s="74">
        <v>6.3</v>
      </c>
      <c r="E38" s="23">
        <f t="shared" si="5"/>
        <v>409594</v>
      </c>
      <c r="F38" s="74">
        <v>5.6</v>
      </c>
      <c r="G38" s="72">
        <v>372020</v>
      </c>
      <c r="H38" s="74">
        <v>5.2</v>
      </c>
      <c r="I38" s="60">
        <v>37574</v>
      </c>
      <c r="J38" s="82">
        <v>3488</v>
      </c>
      <c r="K38" s="60">
        <v>120643</v>
      </c>
      <c r="L38" s="82">
        <v>8858</v>
      </c>
    </row>
    <row r="39" spans="1:12" s="25" customFormat="1" ht="18.75" customHeight="1">
      <c r="A39" s="41" t="s">
        <v>16</v>
      </c>
      <c r="B39" s="41"/>
      <c r="C39" s="21">
        <f t="shared" si="4"/>
        <v>325091</v>
      </c>
      <c r="D39" s="74">
        <v>0</v>
      </c>
      <c r="E39" s="23">
        <f t="shared" si="5"/>
        <v>275546</v>
      </c>
      <c r="F39" s="74">
        <v>-0.2</v>
      </c>
      <c r="G39" s="72">
        <v>233857</v>
      </c>
      <c r="H39" s="74">
        <v>0.6</v>
      </c>
      <c r="I39" s="60">
        <v>41689</v>
      </c>
      <c r="J39" s="82">
        <v>-2062</v>
      </c>
      <c r="K39" s="60">
        <v>49545</v>
      </c>
      <c r="L39" s="82">
        <v>756</v>
      </c>
    </row>
    <row r="40" spans="1:12" s="25" customFormat="1" ht="19.5" customHeight="1">
      <c r="A40" s="41" t="s">
        <v>17</v>
      </c>
      <c r="B40" s="41"/>
      <c r="C40" s="21">
        <f t="shared" si="4"/>
        <v>273693</v>
      </c>
      <c r="D40" s="74">
        <v>1.2</v>
      </c>
      <c r="E40" s="23">
        <f>SUM(G40,I40)</f>
        <v>230381</v>
      </c>
      <c r="F40" s="74">
        <v>-0.9</v>
      </c>
      <c r="G40" s="72">
        <v>216229</v>
      </c>
      <c r="H40" s="74">
        <v>-0.7</v>
      </c>
      <c r="I40" s="60">
        <v>14152</v>
      </c>
      <c r="J40" s="82">
        <v>-556</v>
      </c>
      <c r="K40" s="60">
        <v>43312</v>
      </c>
      <c r="L40" s="82">
        <v>5525</v>
      </c>
    </row>
    <row r="41" spans="1:12" s="25" customFormat="1" ht="21" customHeight="1">
      <c r="A41" s="41" t="s">
        <v>11</v>
      </c>
      <c r="B41" s="41"/>
      <c r="C41" s="21">
        <f t="shared" si="4"/>
        <v>524749</v>
      </c>
      <c r="D41" s="74">
        <v>5.9</v>
      </c>
      <c r="E41" s="23">
        <f t="shared" si="5"/>
        <v>386833</v>
      </c>
      <c r="F41" s="74">
        <v>3.6</v>
      </c>
      <c r="G41" s="72">
        <v>361823</v>
      </c>
      <c r="H41" s="74">
        <v>3.9</v>
      </c>
      <c r="I41" s="60">
        <v>25010</v>
      </c>
      <c r="J41" s="82">
        <v>-343</v>
      </c>
      <c r="K41" s="60">
        <v>137916</v>
      </c>
      <c r="L41" s="82">
        <v>14854</v>
      </c>
    </row>
    <row r="42" spans="1:13" s="25" customFormat="1" ht="19.5" customHeight="1">
      <c r="A42" s="41" t="s">
        <v>12</v>
      </c>
      <c r="B42" s="41"/>
      <c r="C42" s="21">
        <f t="shared" si="4"/>
        <v>210896</v>
      </c>
      <c r="D42" s="77" t="s">
        <v>56</v>
      </c>
      <c r="E42" s="23">
        <f t="shared" si="5"/>
        <v>190935</v>
      </c>
      <c r="F42" s="77" t="s">
        <v>56</v>
      </c>
      <c r="G42" s="72">
        <v>186624</v>
      </c>
      <c r="H42" s="77" t="s">
        <v>56</v>
      </c>
      <c r="I42" s="77">
        <v>4311</v>
      </c>
      <c r="J42" s="85" t="s">
        <v>56</v>
      </c>
      <c r="K42" s="60">
        <v>19961</v>
      </c>
      <c r="L42" s="85" t="s">
        <v>56</v>
      </c>
      <c r="M42" s="86"/>
    </row>
    <row r="43" spans="1:12" s="25" customFormat="1" ht="19.5" customHeight="1">
      <c r="A43" s="41" t="s">
        <v>19</v>
      </c>
      <c r="B43" s="41"/>
      <c r="C43" s="21">
        <f>SUM(E43,K43)</f>
        <v>203730</v>
      </c>
      <c r="D43" s="74">
        <v>11.1</v>
      </c>
      <c r="E43" s="23">
        <f>SUM(G43,I43)</f>
        <v>191383</v>
      </c>
      <c r="F43" s="74">
        <v>14.9</v>
      </c>
      <c r="G43" s="72">
        <v>181527</v>
      </c>
      <c r="H43" s="77">
        <v>15.4</v>
      </c>
      <c r="I43" s="60">
        <v>9856</v>
      </c>
      <c r="J43" s="82">
        <v>841</v>
      </c>
      <c r="K43" s="60">
        <v>12347</v>
      </c>
      <c r="L43" s="82">
        <v>-4491</v>
      </c>
    </row>
    <row r="44" spans="1:12" s="25" customFormat="1" ht="18.75" customHeight="1">
      <c r="A44" s="41" t="s">
        <v>20</v>
      </c>
      <c r="B44" s="41"/>
      <c r="C44" s="21">
        <f>SUM(E44,K44)</f>
        <v>355373</v>
      </c>
      <c r="D44" s="74">
        <v>-3.6</v>
      </c>
      <c r="E44" s="23">
        <f>SUM(G44,I44)</f>
        <v>302910</v>
      </c>
      <c r="F44" s="74">
        <v>0.1</v>
      </c>
      <c r="G44" s="72">
        <v>276689</v>
      </c>
      <c r="H44" s="74">
        <v>-0.4</v>
      </c>
      <c r="I44" s="60">
        <v>26221</v>
      </c>
      <c r="J44" s="82">
        <v>1531</v>
      </c>
      <c r="K44" s="60">
        <v>52463</v>
      </c>
      <c r="L44" s="82">
        <v>-13476</v>
      </c>
    </row>
    <row r="45" spans="1:12" s="25" customFormat="1" ht="18.75" customHeight="1">
      <c r="A45" s="41" t="s">
        <v>21</v>
      </c>
      <c r="B45" s="41"/>
      <c r="C45" s="21">
        <f>SUM(E45,K45)</f>
        <v>547861</v>
      </c>
      <c r="D45" s="74">
        <v>-1.7</v>
      </c>
      <c r="E45" s="23">
        <f>SUM(G45,I45)</f>
        <v>402923</v>
      </c>
      <c r="F45" s="74">
        <v>-2.2</v>
      </c>
      <c r="G45" s="72">
        <v>399744</v>
      </c>
      <c r="H45" s="74">
        <v>-2.2</v>
      </c>
      <c r="I45" s="60">
        <v>3179</v>
      </c>
      <c r="J45" s="82">
        <v>-509</v>
      </c>
      <c r="K45" s="60">
        <v>144938</v>
      </c>
      <c r="L45" s="82">
        <v>-2042</v>
      </c>
    </row>
    <row r="46" spans="1:12" s="25" customFormat="1" ht="19.5" customHeight="1">
      <c r="A46" s="41" t="s">
        <v>22</v>
      </c>
      <c r="B46" s="41"/>
      <c r="C46" s="84" t="s">
        <v>56</v>
      </c>
      <c r="D46" s="77" t="s">
        <v>56</v>
      </c>
      <c r="E46" s="57" t="s">
        <v>56</v>
      </c>
      <c r="F46" s="77" t="s">
        <v>56</v>
      </c>
      <c r="G46" s="72" t="s">
        <v>56</v>
      </c>
      <c r="H46" s="77" t="s">
        <v>56</v>
      </c>
      <c r="I46" s="60" t="s">
        <v>56</v>
      </c>
      <c r="J46" s="85" t="s">
        <v>56</v>
      </c>
      <c r="K46" s="60" t="s">
        <v>56</v>
      </c>
      <c r="L46" s="85" t="s">
        <v>56</v>
      </c>
    </row>
    <row r="47" spans="1:12" s="25" customFormat="1" ht="26.25" customHeight="1">
      <c r="A47" s="52" t="s">
        <v>23</v>
      </c>
      <c r="B47" s="42"/>
      <c r="C47" s="21">
        <f>SUM(E47,K47)</f>
        <v>289392</v>
      </c>
      <c r="D47" s="74">
        <v>-0.2</v>
      </c>
      <c r="E47" s="23">
        <f>SUM(G47,I47)</f>
        <v>241022</v>
      </c>
      <c r="F47" s="74">
        <v>0.4</v>
      </c>
      <c r="G47" s="72">
        <v>219782</v>
      </c>
      <c r="H47" s="74">
        <v>-0.2</v>
      </c>
      <c r="I47" s="60">
        <v>21240</v>
      </c>
      <c r="J47" s="82">
        <v>1251</v>
      </c>
      <c r="K47" s="60">
        <v>48370</v>
      </c>
      <c r="L47" s="82">
        <v>-1700</v>
      </c>
    </row>
    <row r="48" spans="1:13" s="25" customFormat="1" ht="5.25" customHeight="1">
      <c r="A48" s="43"/>
      <c r="B48" s="43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23"/>
    </row>
    <row r="49" spans="1:15" s="50" customFormat="1" ht="15.75" customHeight="1">
      <c r="A49" s="89"/>
      <c r="B49" s="27"/>
      <c r="C49" s="27"/>
      <c r="D49" s="27"/>
      <c r="E49" s="27"/>
      <c r="F49" s="27"/>
      <c r="G49" s="27"/>
      <c r="H49" s="27"/>
      <c r="I49" s="27"/>
      <c r="J49" s="27"/>
      <c r="K49" s="56"/>
      <c r="L49" s="56" t="s">
        <v>35</v>
      </c>
      <c r="N49" s="57"/>
      <c r="O49" s="48"/>
    </row>
    <row r="50" s="25" customFormat="1" ht="15.75" customHeight="1">
      <c r="A50" s="89"/>
    </row>
    <row r="51" s="25" customFormat="1" ht="13.5">
      <c r="A51" s="88"/>
    </row>
    <row r="52" s="25" customFormat="1" ht="13.5"/>
    <row r="53" s="25" customFormat="1" ht="13.5"/>
  </sheetData>
  <sheetProtection/>
  <mergeCells count="23">
    <mergeCell ref="C30:C32"/>
    <mergeCell ref="E31:E32"/>
    <mergeCell ref="G31:G32"/>
    <mergeCell ref="L31:L32"/>
    <mergeCell ref="K30:K32"/>
    <mergeCell ref="E30:J30"/>
    <mergeCell ref="I31:I32"/>
    <mergeCell ref="A2:G2"/>
    <mergeCell ref="A5:B7"/>
    <mergeCell ref="A29:B32"/>
    <mergeCell ref="C29:G29"/>
    <mergeCell ref="E6:E7"/>
    <mergeCell ref="F6:F7"/>
    <mergeCell ref="C5:E5"/>
    <mergeCell ref="C6:C7"/>
    <mergeCell ref="D6:D7"/>
    <mergeCell ref="D31:D32"/>
    <mergeCell ref="J6:J7"/>
    <mergeCell ref="I6:I7"/>
    <mergeCell ref="K5:M5"/>
    <mergeCell ref="L6:L7"/>
    <mergeCell ref="M6:M7"/>
    <mergeCell ref="K6:K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2009-01-07T05:12:32Z</cp:lastPrinted>
  <dcterms:created xsi:type="dcterms:W3CDTF">2001-06-29T06:16:39Z</dcterms:created>
  <dcterms:modified xsi:type="dcterms:W3CDTF">2009-12-07T06:55:35Z</dcterms:modified>
  <cp:category/>
  <cp:version/>
  <cp:contentType/>
  <cp:contentStatus/>
</cp:coreProperties>
</file>