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２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<sst xmlns="http://schemas.openxmlformats.org/spreadsheetml/2006/main" count="83" uniqueCount="40">
  <si>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</si>
  <si>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</si>
  <si>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</si>
  <si>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</si>
  <si>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</si>
  <si>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</si>
  <si>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</si>
  <si>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</si>
  <si>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</si>
  <si>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</si>
  <si>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</si>
  <si>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</si>
  <si>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</si>
  <si>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　　　　人　　　　　　充　　　　　　足</t>
  </si>
  <si>
    <t>就　職　率</t>
  </si>
  <si>
    <t>充　足　率</t>
  </si>
  <si>
    <t>％</t>
  </si>
  <si>
    <t>静岡地区</t>
  </si>
  <si>
    <t>清水地区</t>
  </si>
  <si>
    <t>　　 2）パートを除く。</t>
  </si>
  <si>
    <t xml:space="preserve">                    求</t>
  </si>
  <si>
    <t>うち他県からの
充            足</t>
  </si>
  <si>
    <t>平成14年度</t>
  </si>
  <si>
    <t xml:space="preserve">            9</t>
  </si>
  <si>
    <t>82  一般職業紹介状況</t>
  </si>
  <si>
    <t>平成18年  4月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</si>
  <si>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</si>
  <si>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</si>
  <si>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</si>
  <si>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</si>
  <si>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</si>
  <si>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</si>
  <si>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</si>
  <si>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1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</si>
  <si>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</si>
  <si>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</si>
  <si>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</si>
  <si>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</si>
  <si>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</si>
  <si>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注  1）清水地区には庵原郡2町を含む。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</si>
</sst>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8" fontId="0" fillId="0" borderId="0" xfId="49" applyFont="1" applyAlignment="1">
      <alignment vertical="center"/>
    </xf>
    <xf numFmtId="0" fontId="9" fillId="0" borderId="0" xfId="0" applyFont="1" applyAlignment="1">
      <alignment horizontal="right" vertical="center"/>
    </xf>
    <xf numFmtId="38" fontId="9" fillId="0" borderId="0" xfId="49" applyFont="1" applyAlignment="1">
      <alignment vertical="center"/>
    </xf>
    <xf numFmtId="38" fontId="8" fillId="0" borderId="0" xfId="49" applyFont="1" applyAlignment="1">
      <alignment horizontal="center" vertical="center"/>
    </xf>
    <xf numFmtId="38" fontId="7" fillId="0" borderId="0" xfId="49" applyFont="1" applyAlignment="1">
      <alignment vertical="center"/>
    </xf>
    <xf numFmtId="40" fontId="7" fillId="0" borderId="0" xfId="49" applyNumberFormat="1" applyFont="1" applyFill="1" applyAlignment="1">
      <alignment vertical="center"/>
    </xf>
    <xf numFmtId="40" fontId="7" fillId="0" borderId="0" xfId="49" applyNumberFormat="1" applyFont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1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38" fontId="9" fillId="0" borderId="14" xfId="49" applyFont="1" applyBorder="1" applyAlignment="1">
      <alignment horizontal="center" vertical="center"/>
    </xf>
    <xf numFmtId="38" fontId="10" fillId="0" borderId="15" xfId="49" applyFont="1" applyBorder="1" applyAlignment="1">
      <alignment horizontal="right" vertical="center"/>
    </xf>
    <xf numFmtId="38" fontId="10" fillId="0" borderId="16" xfId="49" applyFont="1" applyBorder="1" applyAlignment="1">
      <alignment horizontal="right" vertical="center"/>
    </xf>
    <xf numFmtId="40" fontId="10" fillId="0" borderId="16" xfId="49" applyNumberFormat="1" applyFont="1" applyFill="1" applyBorder="1" applyAlignment="1">
      <alignment horizontal="right" vertical="center"/>
    </xf>
    <xf numFmtId="40" fontId="10" fillId="0" borderId="16" xfId="49" applyNumberFormat="1" applyFont="1" applyBorder="1" applyAlignment="1">
      <alignment horizontal="right" vertical="center"/>
    </xf>
    <xf numFmtId="38" fontId="9" fillId="0" borderId="0" xfId="49" applyFont="1" applyBorder="1" applyAlignment="1">
      <alignment vertical="center"/>
    </xf>
    <xf numFmtId="40" fontId="9" fillId="0" borderId="0" xfId="49" applyNumberFormat="1" applyFont="1" applyFill="1" applyAlignment="1">
      <alignment vertical="center"/>
    </xf>
    <xf numFmtId="40" fontId="9" fillId="0" borderId="0" xfId="49" applyNumberFormat="1" applyFont="1" applyAlignment="1">
      <alignment vertical="center"/>
    </xf>
    <xf numFmtId="40" fontId="7" fillId="0" borderId="0" xfId="49" applyNumberFormat="1" applyFont="1" applyFill="1" applyBorder="1" applyAlignment="1">
      <alignment vertical="center"/>
    </xf>
    <xf numFmtId="40" fontId="7" fillId="0" borderId="0" xfId="49" applyNumberFormat="1" applyFont="1" applyBorder="1" applyAlignment="1">
      <alignment vertical="center"/>
    </xf>
    <xf numFmtId="38" fontId="9" fillId="0" borderId="17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40" fontId="7" fillId="0" borderId="17" xfId="49" applyNumberFormat="1" applyFont="1" applyFill="1" applyBorder="1" applyAlignment="1">
      <alignment vertical="center"/>
    </xf>
    <xf numFmtId="40" fontId="7" fillId="0" borderId="17" xfId="49" applyNumberFormat="1" applyFont="1" applyBorder="1" applyAlignment="1">
      <alignment vertical="center"/>
    </xf>
    <xf numFmtId="38" fontId="9" fillId="0" borderId="0" xfId="49" applyFont="1" applyAlignment="1">
      <alignment horizontal="center" vertical="center"/>
    </xf>
    <xf numFmtId="40" fontId="9" fillId="0" borderId="0" xfId="49" applyNumberFormat="1" applyFont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11" fillId="0" borderId="12" xfId="49" applyFont="1" applyBorder="1" applyAlignment="1">
      <alignment horizontal="center" vertical="center" wrapText="1"/>
    </xf>
    <xf numFmtId="38" fontId="9" fillId="0" borderId="0" xfId="49" applyFont="1" applyAlignment="1">
      <alignment vertical="top"/>
    </xf>
    <xf numFmtId="38" fontId="9" fillId="0" borderId="0" xfId="49" applyFont="1" applyAlignment="1">
      <alignment/>
    </xf>
    <xf numFmtId="38" fontId="9" fillId="0" borderId="18" xfId="49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38" fontId="7" fillId="0" borderId="20" xfId="49" applyFont="1" applyBorder="1" applyAlignment="1">
      <alignment horizontal="center" vertical="center"/>
    </xf>
    <xf numFmtId="38" fontId="9" fillId="0" borderId="19" xfId="49" applyFont="1" applyBorder="1" applyAlignment="1">
      <alignment horizontal="center"/>
    </xf>
    <xf numFmtId="38" fontId="9" fillId="0" borderId="19" xfId="49" applyFont="1" applyBorder="1" applyAlignment="1">
      <alignment horizontal="center" vertical="top"/>
    </xf>
    <xf numFmtId="38" fontId="5" fillId="0" borderId="19" xfId="49" applyFont="1" applyBorder="1" applyAlignment="1">
      <alignment horizontal="center"/>
    </xf>
    <xf numFmtId="38" fontId="5" fillId="0" borderId="19" xfId="49" applyFont="1" applyBorder="1" applyAlignment="1">
      <alignment horizontal="center" vertical="top"/>
    </xf>
    <xf numFmtId="38" fontId="7" fillId="0" borderId="0" xfId="49" applyFont="1" applyAlignment="1">
      <alignment/>
    </xf>
    <xf numFmtId="38" fontId="7" fillId="0" borderId="0" xfId="49" applyFont="1" applyAlignment="1">
      <alignment vertical="top"/>
    </xf>
    <xf numFmtId="196" fontId="9" fillId="0" borderId="0" xfId="49" applyNumberFormat="1" applyFont="1" applyAlignment="1">
      <alignment/>
    </xf>
    <xf numFmtId="196" fontId="9" fillId="0" borderId="0" xfId="49" applyNumberFormat="1" applyFont="1" applyAlignment="1">
      <alignment vertical="top"/>
    </xf>
    <xf numFmtId="196" fontId="9" fillId="0" borderId="21" xfId="49" applyNumberFormat="1" applyFont="1" applyBorder="1" applyAlignment="1">
      <alignment/>
    </xf>
    <xf numFmtId="196" fontId="9" fillId="0" borderId="0" xfId="49" applyNumberFormat="1" applyFont="1" applyBorder="1" applyAlignment="1">
      <alignment/>
    </xf>
    <xf numFmtId="196" fontId="9" fillId="0" borderId="21" xfId="49" applyNumberFormat="1" applyFont="1" applyBorder="1" applyAlignment="1">
      <alignment vertical="top"/>
    </xf>
    <xf numFmtId="196" fontId="9" fillId="0" borderId="0" xfId="49" applyNumberFormat="1" applyFont="1" applyBorder="1" applyAlignment="1">
      <alignment vertical="top"/>
    </xf>
    <xf numFmtId="196" fontId="9" fillId="0" borderId="0" xfId="49" applyNumberFormat="1" applyFont="1" applyAlignment="1">
      <alignment vertical="center"/>
    </xf>
    <xf numFmtId="196" fontId="9" fillId="0" borderId="21" xfId="49" applyNumberFormat="1" applyFont="1" applyFill="1" applyBorder="1" applyAlignment="1">
      <alignment/>
    </xf>
    <xf numFmtId="196" fontId="9" fillId="0" borderId="0" xfId="49" applyNumberFormat="1" applyFont="1" applyFill="1" applyBorder="1" applyAlignment="1">
      <alignment/>
    </xf>
    <xf numFmtId="196" fontId="9" fillId="0" borderId="21" xfId="49" applyNumberFormat="1" applyFont="1" applyBorder="1" applyAlignment="1">
      <alignment vertical="center"/>
    </xf>
    <xf numFmtId="196" fontId="9" fillId="0" borderId="0" xfId="49" applyNumberFormat="1" applyFont="1" applyBorder="1" applyAlignment="1">
      <alignment vertical="center"/>
    </xf>
    <xf numFmtId="196" fontId="5" fillId="0" borderId="0" xfId="49" applyNumberFormat="1" applyFont="1" applyAlignment="1">
      <alignment/>
    </xf>
    <xf numFmtId="196" fontId="5" fillId="0" borderId="0" xfId="49" applyNumberFormat="1" applyFont="1" applyAlignment="1">
      <alignment vertical="top"/>
    </xf>
    <xf numFmtId="196" fontId="7" fillId="0" borderId="21" xfId="49" applyNumberFormat="1" applyFont="1" applyBorder="1" applyAlignment="1">
      <alignment vertical="center"/>
    </xf>
    <xf numFmtId="196" fontId="7" fillId="0" borderId="0" xfId="49" applyNumberFormat="1" applyFont="1" applyBorder="1" applyAlignment="1">
      <alignment vertical="center"/>
    </xf>
    <xf numFmtId="195" fontId="9" fillId="0" borderId="0" xfId="49" applyNumberFormat="1" applyFont="1" applyFill="1" applyBorder="1" applyAlignment="1">
      <alignment/>
    </xf>
    <xf numFmtId="195" fontId="9" fillId="0" borderId="0" xfId="49" applyNumberFormat="1" applyFont="1" applyBorder="1" applyAlignment="1">
      <alignment/>
    </xf>
    <xf numFmtId="195" fontId="9" fillId="0" borderId="0" xfId="49" applyNumberFormat="1" applyFont="1" applyFill="1" applyBorder="1" applyAlignment="1">
      <alignment vertical="top"/>
    </xf>
    <xf numFmtId="195" fontId="9" fillId="0" borderId="0" xfId="49" applyNumberFormat="1" applyFont="1" applyBorder="1" applyAlignment="1">
      <alignment vertical="top"/>
    </xf>
    <xf numFmtId="195" fontId="9" fillId="0" borderId="0" xfId="49" applyNumberFormat="1" applyFont="1" applyFill="1" applyBorder="1" applyAlignment="1">
      <alignment vertical="center"/>
    </xf>
    <xf numFmtId="195" fontId="5" fillId="0" borderId="0" xfId="49" applyNumberFormat="1" applyFont="1" applyFill="1" applyBorder="1" applyAlignment="1">
      <alignment/>
    </xf>
    <xf numFmtId="195" fontId="5" fillId="0" borderId="0" xfId="49" applyNumberFormat="1" applyFont="1" applyFill="1" applyBorder="1" applyAlignment="1">
      <alignment vertical="center"/>
    </xf>
    <xf numFmtId="195" fontId="5" fillId="0" borderId="0" xfId="49" applyNumberFormat="1" applyFont="1" applyFill="1" applyBorder="1" applyAlignment="1">
      <alignment vertical="top"/>
    </xf>
    <xf numFmtId="195" fontId="9" fillId="0" borderId="0" xfId="49" applyNumberFormat="1" applyFont="1" applyBorder="1" applyAlignment="1">
      <alignment vertical="center"/>
    </xf>
    <xf numFmtId="195" fontId="5" fillId="0" borderId="0" xfId="49" applyNumberFormat="1" applyFont="1" applyBorder="1" applyAlignment="1">
      <alignment/>
    </xf>
    <xf numFmtId="195" fontId="5" fillId="0" borderId="0" xfId="49" applyNumberFormat="1" applyFont="1" applyBorder="1" applyAlignment="1">
      <alignment vertical="center"/>
    </xf>
    <xf numFmtId="195" fontId="5" fillId="0" borderId="0" xfId="49" applyNumberFormat="1" applyFont="1" applyBorder="1" applyAlignment="1">
      <alignment vertical="top"/>
    </xf>
    <xf numFmtId="196" fontId="9" fillId="0" borderId="0" xfId="49" applyNumberFormat="1" applyFont="1" applyFill="1" applyBorder="1" applyAlignment="1">
      <alignment vertical="top"/>
    </xf>
    <xf numFmtId="38" fontId="6" fillId="0" borderId="0" xfId="49" applyFont="1" applyAlignment="1">
      <alignment vertical="top"/>
    </xf>
    <xf numFmtId="0" fontId="9" fillId="0" borderId="0" xfId="0" applyFont="1" applyAlignment="1">
      <alignment horizontal="left" vertical="center"/>
    </xf>
    <xf numFmtId="38" fontId="9" fillId="0" borderId="0" xfId="49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38" fontId="9" fillId="0" borderId="23" xfId="49" applyFont="1" applyBorder="1" applyAlignment="1">
      <alignment horizontal="center" vertical="center"/>
    </xf>
    <xf numFmtId="38" fontId="9" fillId="0" borderId="17" xfId="49" applyFont="1" applyBorder="1" applyAlignment="1">
      <alignment horizontal="center" vertical="center"/>
    </xf>
    <xf numFmtId="38" fontId="9" fillId="0" borderId="18" xfId="49" applyFont="1" applyBorder="1" applyAlignment="1">
      <alignment horizontal="center" vertical="center"/>
    </xf>
    <xf numFmtId="40" fontId="9" fillId="0" borderId="24" xfId="49" applyNumberFormat="1" applyFont="1" applyBorder="1" applyAlignment="1">
      <alignment horizontal="center" vertical="center"/>
    </xf>
    <xf numFmtId="40" fontId="9" fillId="0" borderId="11" xfId="49" applyNumberFormat="1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8" fontId="9" fillId="0" borderId="24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26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40" fontId="9" fillId="0" borderId="24" xfId="49" applyNumberFormat="1" applyFont="1" applyFill="1" applyBorder="1" applyAlignment="1">
      <alignment horizontal="center" vertical="center"/>
    </xf>
    <xf numFmtId="40" fontId="9" fillId="0" borderId="11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5" fillId="0" borderId="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2" width="7.625" style="28" customWidth="1"/>
    <col min="3" max="7" width="14.375" style="5" customWidth="1"/>
    <col min="8" max="8" width="15.25390625" style="5" customWidth="1"/>
    <col min="9" max="9" width="15.125" style="5" customWidth="1"/>
    <col min="10" max="10" width="15.00390625" style="5" customWidth="1"/>
    <col min="11" max="11" width="15.00390625" style="6" customWidth="1"/>
    <col min="12" max="12" width="15.125" style="7" customWidth="1"/>
    <col min="13" max="13" width="15.25390625" style="7" customWidth="1"/>
    <col min="14" max="14" width="9.75390625" style="5" customWidth="1"/>
    <col min="15" max="15" width="14.875" style="5" customWidth="1"/>
    <col min="16" max="16384" width="9.00390625" style="5" customWidth="1"/>
  </cols>
  <sheetData>
    <row r="1" spans="1:13" ht="13.5" customHeight="1">
      <c r="A1" s="72" t="s">
        <v>37</v>
      </c>
      <c r="M1" s="2" t="s">
        <v>37</v>
      </c>
    </row>
    <row r="2" ht="15" customHeight="1"/>
    <row r="3" ht="15" customHeight="1"/>
    <row r="4" ht="15" customHeight="1"/>
    <row r="5" spans="1:2" ht="18.75" customHeight="1" thickBot="1">
      <c r="A5" s="71" t="s">
        <v>24</v>
      </c>
      <c r="B5" s="4"/>
    </row>
    <row r="6" spans="1:13" ht="17.25" customHeight="1" thickTop="1">
      <c r="A6" s="75" t="s">
        <v>10</v>
      </c>
      <c r="B6" s="76"/>
      <c r="C6" s="81" t="s">
        <v>4</v>
      </c>
      <c r="D6" s="82"/>
      <c r="E6" s="83" t="s">
        <v>11</v>
      </c>
      <c r="F6" s="85" t="s">
        <v>12</v>
      </c>
      <c r="G6" s="8" t="s">
        <v>20</v>
      </c>
      <c r="H6" s="87" t="s">
        <v>13</v>
      </c>
      <c r="I6" s="88"/>
      <c r="J6" s="89"/>
      <c r="K6" s="90" t="s">
        <v>36</v>
      </c>
      <c r="L6" s="79" t="s">
        <v>14</v>
      </c>
      <c r="M6" s="79" t="s">
        <v>15</v>
      </c>
    </row>
    <row r="7" spans="1:13" ht="22.5" customHeight="1">
      <c r="A7" s="77"/>
      <c r="B7" s="78"/>
      <c r="C7" s="9" t="s">
        <v>0</v>
      </c>
      <c r="D7" s="10" t="s">
        <v>1</v>
      </c>
      <c r="E7" s="84"/>
      <c r="F7" s="86"/>
      <c r="G7" s="10" t="s">
        <v>2</v>
      </c>
      <c r="H7" s="11" t="s">
        <v>3</v>
      </c>
      <c r="I7" s="12" t="s">
        <v>5</v>
      </c>
      <c r="J7" s="29" t="s">
        <v>21</v>
      </c>
      <c r="K7" s="91"/>
      <c r="L7" s="80"/>
      <c r="M7" s="80"/>
    </row>
    <row r="8" spans="1:13" ht="11.25" customHeight="1">
      <c r="A8" s="35"/>
      <c r="B8" s="36"/>
      <c r="C8" s="13" t="s">
        <v>6</v>
      </c>
      <c r="D8" s="14" t="s">
        <v>6</v>
      </c>
      <c r="E8" s="14" t="s">
        <v>7</v>
      </c>
      <c r="F8" s="14" t="s">
        <v>7</v>
      </c>
      <c r="G8" s="14" t="s">
        <v>6</v>
      </c>
      <c r="H8" s="14" t="s">
        <v>6</v>
      </c>
      <c r="I8" s="14" t="s">
        <v>6</v>
      </c>
      <c r="J8" s="14" t="s">
        <v>6</v>
      </c>
      <c r="K8" s="15" t="s">
        <v>8</v>
      </c>
      <c r="L8" s="16" t="s">
        <v>16</v>
      </c>
      <c r="M8" s="16" t="s">
        <v>16</v>
      </c>
    </row>
    <row r="9" spans="1:13" ht="15.75" customHeight="1">
      <c r="A9" s="73" t="s">
        <v>22</v>
      </c>
      <c r="B9" s="33" t="s">
        <v>17</v>
      </c>
      <c r="C9" s="45">
        <v>76613</v>
      </c>
      <c r="D9" s="46">
        <v>16100</v>
      </c>
      <c r="E9" s="46">
        <v>25165</v>
      </c>
      <c r="F9" s="46">
        <v>4306</v>
      </c>
      <c r="G9" s="46">
        <v>74845</v>
      </c>
      <c r="H9" s="46">
        <v>27912</v>
      </c>
      <c r="I9" s="46">
        <v>5288</v>
      </c>
      <c r="J9" s="46">
        <v>253</v>
      </c>
      <c r="K9" s="58">
        <f aca="true" t="shared" si="0" ref="K9:K22">SUM(G9)/C9</f>
        <v>0.9769229765183455</v>
      </c>
      <c r="L9" s="59">
        <f aca="true" t="shared" si="1" ref="L9:L22">SUM(F9)/C9*100</f>
        <v>5.620456058371294</v>
      </c>
      <c r="M9" s="59">
        <f aca="true" t="shared" si="2" ref="M9:M22">SUM(I9)/G9*100</f>
        <v>7.065268220990046</v>
      </c>
    </row>
    <row r="10" spans="1:13" ht="16.5" customHeight="1">
      <c r="A10" s="73"/>
      <c r="B10" s="38" t="s">
        <v>18</v>
      </c>
      <c r="C10" s="47">
        <v>44788</v>
      </c>
      <c r="D10" s="48">
        <v>9436</v>
      </c>
      <c r="E10" s="48">
        <v>13374</v>
      </c>
      <c r="F10" s="48">
        <v>2725</v>
      </c>
      <c r="G10" s="48">
        <v>22986</v>
      </c>
      <c r="H10" s="48">
        <v>8923</v>
      </c>
      <c r="I10" s="48">
        <v>2679</v>
      </c>
      <c r="J10" s="48">
        <v>130</v>
      </c>
      <c r="K10" s="60">
        <f t="shared" si="0"/>
        <v>0.5132178262034474</v>
      </c>
      <c r="L10" s="61">
        <f t="shared" si="1"/>
        <v>6.084218987228722</v>
      </c>
      <c r="M10" s="61">
        <f t="shared" si="2"/>
        <v>11.65492038632211</v>
      </c>
    </row>
    <row r="11" spans="1:13" ht="15.75" customHeight="1">
      <c r="A11" s="73">
        <v>15</v>
      </c>
      <c r="B11" s="37" t="s">
        <v>38</v>
      </c>
      <c r="C11" s="43">
        <v>122180</v>
      </c>
      <c r="D11" s="43">
        <v>28312</v>
      </c>
      <c r="E11" s="43">
        <v>39741</v>
      </c>
      <c r="F11" s="43">
        <v>7276</v>
      </c>
      <c r="G11" s="43">
        <v>106636</v>
      </c>
      <c r="H11" s="43">
        <v>40112</v>
      </c>
      <c r="I11" s="43">
        <v>8022</v>
      </c>
      <c r="J11" s="43">
        <v>331</v>
      </c>
      <c r="K11" s="58">
        <f t="shared" si="0"/>
        <v>0.8727778687182844</v>
      </c>
      <c r="L11" s="59">
        <f t="shared" si="1"/>
        <v>5.955148142085448</v>
      </c>
      <c r="M11" s="59">
        <f t="shared" si="2"/>
        <v>7.522787801492929</v>
      </c>
    </row>
    <row r="12" spans="1:13" ht="13.5" customHeight="1">
      <c r="A12" s="73"/>
      <c r="B12" s="33" t="s">
        <v>17</v>
      </c>
      <c r="C12" s="49">
        <v>78452</v>
      </c>
      <c r="D12" s="49">
        <v>18404</v>
      </c>
      <c r="E12" s="49">
        <v>26770</v>
      </c>
      <c r="F12" s="49">
        <v>4548</v>
      </c>
      <c r="G12" s="49">
        <v>81833</v>
      </c>
      <c r="H12" s="49">
        <v>30471</v>
      </c>
      <c r="I12" s="49">
        <v>5463</v>
      </c>
      <c r="J12" s="49">
        <v>249</v>
      </c>
      <c r="K12" s="62">
        <f t="shared" si="0"/>
        <v>1.043096415642686</v>
      </c>
      <c r="L12" s="66">
        <f t="shared" si="1"/>
        <v>5.797175342884821</v>
      </c>
      <c r="M12" s="66">
        <f t="shared" si="2"/>
        <v>6.675790940085295</v>
      </c>
    </row>
    <row r="13" spans="1:13" ht="17.25" customHeight="1">
      <c r="A13" s="73"/>
      <c r="B13" s="38" t="s">
        <v>18</v>
      </c>
      <c r="C13" s="44">
        <v>43728</v>
      </c>
      <c r="D13" s="48">
        <v>9908</v>
      </c>
      <c r="E13" s="48">
        <v>12971</v>
      </c>
      <c r="F13" s="44">
        <v>2728</v>
      </c>
      <c r="G13" s="44">
        <v>24803</v>
      </c>
      <c r="H13" s="48">
        <v>9641</v>
      </c>
      <c r="I13" s="44">
        <v>2559</v>
      </c>
      <c r="J13" s="44">
        <v>82</v>
      </c>
      <c r="K13" s="60">
        <f t="shared" si="0"/>
        <v>0.5672109403585803</v>
      </c>
      <c r="L13" s="61">
        <f t="shared" si="1"/>
        <v>6.23856567874131</v>
      </c>
      <c r="M13" s="61">
        <f t="shared" si="2"/>
        <v>10.317300326573399</v>
      </c>
    </row>
    <row r="14" spans="1:13" ht="15" customHeight="1">
      <c r="A14" s="73">
        <v>16</v>
      </c>
      <c r="B14" s="37" t="s">
        <v>38</v>
      </c>
      <c r="C14" s="50">
        <v>109309</v>
      </c>
      <c r="D14" s="51">
        <v>25976</v>
      </c>
      <c r="E14" s="51">
        <v>33925</v>
      </c>
      <c r="F14" s="51">
        <v>7387</v>
      </c>
      <c r="G14" s="51">
        <v>116503</v>
      </c>
      <c r="H14" s="51">
        <v>43795</v>
      </c>
      <c r="I14" s="51">
        <v>8065</v>
      </c>
      <c r="J14" s="51">
        <v>248</v>
      </c>
      <c r="K14" s="58">
        <f t="shared" si="0"/>
        <v>1.0658134279885463</v>
      </c>
      <c r="L14" s="59">
        <f t="shared" si="1"/>
        <v>6.757906485284834</v>
      </c>
      <c r="M14" s="59">
        <f t="shared" si="2"/>
        <v>6.922568517548905</v>
      </c>
    </row>
    <row r="15" spans="1:13" ht="13.5" customHeight="1">
      <c r="A15" s="73"/>
      <c r="B15" s="33" t="s">
        <v>17</v>
      </c>
      <c r="C15" s="52">
        <v>72034</v>
      </c>
      <c r="D15" s="53">
        <v>17065</v>
      </c>
      <c r="E15" s="53">
        <v>22786</v>
      </c>
      <c r="F15" s="49">
        <v>4642</v>
      </c>
      <c r="G15" s="53">
        <v>85832</v>
      </c>
      <c r="H15" s="53">
        <v>32182</v>
      </c>
      <c r="I15" s="53">
        <v>5466</v>
      </c>
      <c r="J15" s="49">
        <v>153</v>
      </c>
      <c r="K15" s="62">
        <f t="shared" si="0"/>
        <v>1.1915484354610324</v>
      </c>
      <c r="L15" s="66">
        <f t="shared" si="1"/>
        <v>6.444179137629452</v>
      </c>
      <c r="M15" s="66">
        <f t="shared" si="2"/>
        <v>6.368254264143909</v>
      </c>
    </row>
    <row r="16" spans="1:13" ht="16.5" customHeight="1">
      <c r="A16" s="73"/>
      <c r="B16" s="38" t="s">
        <v>18</v>
      </c>
      <c r="C16" s="44">
        <v>37275</v>
      </c>
      <c r="D16" s="44">
        <v>8911</v>
      </c>
      <c r="E16" s="70">
        <v>11139</v>
      </c>
      <c r="F16" s="44">
        <v>2745</v>
      </c>
      <c r="G16" s="48">
        <v>30671</v>
      </c>
      <c r="H16" s="44">
        <v>11613</v>
      </c>
      <c r="I16" s="48">
        <v>2599</v>
      </c>
      <c r="J16" s="44">
        <v>95</v>
      </c>
      <c r="K16" s="60">
        <f t="shared" si="0"/>
        <v>0.8228303152246814</v>
      </c>
      <c r="L16" s="61">
        <f t="shared" si="1"/>
        <v>7.364185110663985</v>
      </c>
      <c r="M16" s="61">
        <f t="shared" si="2"/>
        <v>8.473802614847902</v>
      </c>
    </row>
    <row r="17" spans="1:13" s="1" customFormat="1" ht="16.5" customHeight="1">
      <c r="A17" s="73">
        <v>17</v>
      </c>
      <c r="B17" s="37" t="s">
        <v>38</v>
      </c>
      <c r="C17" s="43">
        <v>107455</v>
      </c>
      <c r="D17" s="43">
        <v>26578</v>
      </c>
      <c r="E17" s="43">
        <v>35856</v>
      </c>
      <c r="F17" s="43">
        <v>8132</v>
      </c>
      <c r="G17" s="43">
        <v>131660</v>
      </c>
      <c r="H17" s="43">
        <v>50030</v>
      </c>
      <c r="I17" s="43">
        <v>8711</v>
      </c>
      <c r="J17" s="43">
        <v>381</v>
      </c>
      <c r="K17" s="58">
        <f t="shared" si="0"/>
        <v>1.2252570843608952</v>
      </c>
      <c r="L17" s="59">
        <f t="shared" si="1"/>
        <v>7.567819087059699</v>
      </c>
      <c r="M17" s="59">
        <f t="shared" si="2"/>
        <v>6.616284368828801</v>
      </c>
    </row>
    <row r="18" spans="1:13" s="1" customFormat="1" ht="12.75" customHeight="1">
      <c r="A18" s="73"/>
      <c r="B18" s="33" t="s">
        <v>17</v>
      </c>
      <c r="C18" s="49">
        <v>72111</v>
      </c>
      <c r="D18" s="49">
        <v>17881</v>
      </c>
      <c r="E18" s="49">
        <v>24245</v>
      </c>
      <c r="F18" s="49">
        <v>5318</v>
      </c>
      <c r="G18" s="53">
        <v>99868</v>
      </c>
      <c r="H18" s="49">
        <v>38184</v>
      </c>
      <c r="I18" s="49">
        <v>5863</v>
      </c>
      <c r="J18" s="49">
        <v>264</v>
      </c>
      <c r="K18" s="62">
        <f t="shared" si="0"/>
        <v>1.3849204698312325</v>
      </c>
      <c r="L18" s="66">
        <f t="shared" si="1"/>
        <v>7.374741717629766</v>
      </c>
      <c r="M18" s="66">
        <f t="shared" si="2"/>
        <v>5.870749389193736</v>
      </c>
    </row>
    <row r="19" spans="1:13" s="1" customFormat="1" ht="16.5" customHeight="1">
      <c r="A19" s="73"/>
      <c r="B19" s="38" t="s">
        <v>18</v>
      </c>
      <c r="C19" s="44">
        <v>35344</v>
      </c>
      <c r="D19" s="44">
        <v>8697</v>
      </c>
      <c r="E19" s="44">
        <v>11611</v>
      </c>
      <c r="F19" s="44">
        <v>2814</v>
      </c>
      <c r="G19" s="44">
        <v>31792</v>
      </c>
      <c r="H19" s="44">
        <v>11846</v>
      </c>
      <c r="I19" s="44">
        <v>2848</v>
      </c>
      <c r="J19" s="44">
        <v>117</v>
      </c>
      <c r="K19" s="60">
        <f t="shared" si="0"/>
        <v>0.8995020371208692</v>
      </c>
      <c r="L19" s="61">
        <f t="shared" si="1"/>
        <v>7.961747397012223</v>
      </c>
      <c r="M19" s="61">
        <f t="shared" si="2"/>
        <v>8.958228485153498</v>
      </c>
    </row>
    <row r="20" spans="1:13" s="1" customFormat="1" ht="15.75" customHeight="1">
      <c r="A20" s="93">
        <v>18</v>
      </c>
      <c r="B20" s="39" t="s">
        <v>38</v>
      </c>
      <c r="C20" s="54">
        <v>102842</v>
      </c>
      <c r="D20" s="54">
        <v>25835</v>
      </c>
      <c r="E20" s="54">
        <v>35882</v>
      </c>
      <c r="F20" s="54">
        <v>7593</v>
      </c>
      <c r="G20" s="54">
        <v>142708</v>
      </c>
      <c r="H20" s="54">
        <v>53510</v>
      </c>
      <c r="I20" s="54">
        <v>8365</v>
      </c>
      <c r="J20" s="54">
        <v>345</v>
      </c>
      <c r="K20" s="63">
        <f t="shared" si="0"/>
        <v>1.387643180801618</v>
      </c>
      <c r="L20" s="67">
        <f t="shared" si="1"/>
        <v>7.383170300071955</v>
      </c>
      <c r="M20" s="67">
        <f t="shared" si="2"/>
        <v>5.861619530790145</v>
      </c>
    </row>
    <row r="21" spans="1:13" s="1" customFormat="1" ht="12.75" customHeight="1">
      <c r="A21" s="93"/>
      <c r="B21" s="34" t="s">
        <v>17</v>
      </c>
      <c r="C21" s="54">
        <v>69264</v>
      </c>
      <c r="D21" s="54">
        <v>17547</v>
      </c>
      <c r="E21" s="54">
        <v>24940</v>
      </c>
      <c r="F21" s="54">
        <v>5080</v>
      </c>
      <c r="G21" s="54">
        <v>111044</v>
      </c>
      <c r="H21" s="54">
        <v>41498</v>
      </c>
      <c r="I21" s="54">
        <v>5722</v>
      </c>
      <c r="J21" s="54">
        <v>245</v>
      </c>
      <c r="K21" s="64">
        <f t="shared" si="0"/>
        <v>1.6031993531993531</v>
      </c>
      <c r="L21" s="68">
        <f t="shared" si="1"/>
        <v>7.334257334257334</v>
      </c>
      <c r="M21" s="68">
        <f t="shared" si="2"/>
        <v>5.152912359064875</v>
      </c>
    </row>
    <row r="22" spans="1:13" s="1" customFormat="1" ht="13.5" customHeight="1">
      <c r="A22" s="93"/>
      <c r="B22" s="40" t="s">
        <v>18</v>
      </c>
      <c r="C22" s="55">
        <v>33578</v>
      </c>
      <c r="D22" s="55">
        <v>8288</v>
      </c>
      <c r="E22" s="55">
        <v>10942</v>
      </c>
      <c r="F22" s="55">
        <v>2513</v>
      </c>
      <c r="G22" s="55">
        <v>31664</v>
      </c>
      <c r="H22" s="55">
        <v>12012</v>
      </c>
      <c r="I22" s="55">
        <v>2643</v>
      </c>
      <c r="J22" s="55">
        <v>100</v>
      </c>
      <c r="K22" s="65">
        <f t="shared" si="0"/>
        <v>0.9429983918041575</v>
      </c>
      <c r="L22" s="69">
        <f t="shared" si="1"/>
        <v>7.484066948597295</v>
      </c>
      <c r="M22" s="69">
        <f t="shared" si="2"/>
        <v>8.347018696311268</v>
      </c>
    </row>
    <row r="23" spans="1:13" ht="6" customHeight="1">
      <c r="A23" s="17"/>
      <c r="B23" s="33"/>
      <c r="C23" s="56"/>
      <c r="D23" s="57"/>
      <c r="E23" s="57"/>
      <c r="F23" s="57"/>
      <c r="G23" s="57"/>
      <c r="H23" s="57"/>
      <c r="I23" s="57"/>
      <c r="J23" s="57"/>
      <c r="K23" s="20"/>
      <c r="L23" s="21"/>
      <c r="M23" s="21"/>
    </row>
    <row r="24" spans="1:22" ht="18.75" customHeight="1">
      <c r="A24" s="92" t="s">
        <v>25</v>
      </c>
      <c r="B24" s="37" t="s">
        <v>17</v>
      </c>
      <c r="C24" s="43">
        <v>6230</v>
      </c>
      <c r="D24" s="43">
        <v>1844</v>
      </c>
      <c r="E24" s="43">
        <v>2053</v>
      </c>
      <c r="F24" s="43">
        <v>478</v>
      </c>
      <c r="G24" s="43">
        <v>10172</v>
      </c>
      <c r="H24" s="43">
        <v>3677</v>
      </c>
      <c r="I24" s="43">
        <v>545</v>
      </c>
      <c r="J24" s="43">
        <v>25</v>
      </c>
      <c r="K24" s="58">
        <f aca="true" t="shared" si="3" ref="K24:K47">SUM(G24)/C24</f>
        <v>1.6327447833065811</v>
      </c>
      <c r="L24" s="59">
        <f aca="true" t="shared" si="4" ref="L24:L47">SUM(F24)/C24*100</f>
        <v>7.67255216693419</v>
      </c>
      <c r="M24" s="59">
        <f aca="true" t="shared" si="5" ref="M24:M47">SUM(I24)/G24*100</f>
        <v>5.357845064883995</v>
      </c>
      <c r="N24" s="31"/>
      <c r="O24" s="31"/>
      <c r="P24" s="41"/>
      <c r="Q24" s="41"/>
      <c r="R24" s="41"/>
      <c r="S24" s="41"/>
      <c r="T24" s="41"/>
      <c r="U24" s="41"/>
      <c r="V24" s="41"/>
    </row>
    <row r="25" spans="1:22" ht="16.5" customHeight="1">
      <c r="A25" s="92"/>
      <c r="B25" s="38" t="s">
        <v>18</v>
      </c>
      <c r="C25" s="44">
        <v>2995</v>
      </c>
      <c r="D25" s="44">
        <v>930</v>
      </c>
      <c r="E25" s="44">
        <v>1016</v>
      </c>
      <c r="F25" s="44">
        <v>249</v>
      </c>
      <c r="G25" s="44">
        <v>2507</v>
      </c>
      <c r="H25" s="44">
        <v>885</v>
      </c>
      <c r="I25" s="44">
        <v>252</v>
      </c>
      <c r="J25" s="30">
        <v>3</v>
      </c>
      <c r="K25" s="60">
        <f t="shared" si="3"/>
        <v>0.8370617696160267</v>
      </c>
      <c r="L25" s="61">
        <f t="shared" si="4"/>
        <v>8.313856427378965</v>
      </c>
      <c r="M25" s="61">
        <f t="shared" si="5"/>
        <v>10.051854806541684</v>
      </c>
      <c r="N25" s="30"/>
      <c r="O25" s="30"/>
      <c r="P25" s="42"/>
      <c r="Q25" s="42"/>
      <c r="R25" s="42"/>
      <c r="S25" s="42"/>
      <c r="T25" s="42"/>
      <c r="U25" s="42"/>
      <c r="V25" s="42"/>
    </row>
    <row r="26" spans="1:15" ht="17.25" customHeight="1">
      <c r="A26" s="74" t="s">
        <v>26</v>
      </c>
      <c r="B26" s="37" t="s">
        <v>17</v>
      </c>
      <c r="C26" s="43">
        <v>6195</v>
      </c>
      <c r="D26" s="43">
        <v>1552</v>
      </c>
      <c r="E26" s="43">
        <v>2121</v>
      </c>
      <c r="F26" s="43">
        <v>407</v>
      </c>
      <c r="G26" s="43">
        <v>10130</v>
      </c>
      <c r="H26" s="43">
        <v>3957</v>
      </c>
      <c r="I26" s="43">
        <v>451</v>
      </c>
      <c r="J26" s="31">
        <v>17</v>
      </c>
      <c r="K26" s="58">
        <f t="shared" si="3"/>
        <v>1.6351896690879741</v>
      </c>
      <c r="L26" s="59">
        <f t="shared" si="4"/>
        <v>6.569814366424535</v>
      </c>
      <c r="M26" s="59">
        <f t="shared" si="5"/>
        <v>4.452122408687068</v>
      </c>
      <c r="N26" s="3"/>
      <c r="O26" s="3"/>
    </row>
    <row r="27" spans="1:15" ht="17.25" customHeight="1">
      <c r="A27" s="74"/>
      <c r="B27" s="38" t="s">
        <v>18</v>
      </c>
      <c r="C27" s="44">
        <v>2966</v>
      </c>
      <c r="D27" s="44">
        <v>757</v>
      </c>
      <c r="E27" s="44">
        <v>959</v>
      </c>
      <c r="F27" s="44">
        <v>208</v>
      </c>
      <c r="G27" s="44">
        <v>2360</v>
      </c>
      <c r="H27" s="44">
        <v>844</v>
      </c>
      <c r="I27" s="44">
        <v>215</v>
      </c>
      <c r="J27" s="30">
        <v>8</v>
      </c>
      <c r="K27" s="60">
        <f t="shared" si="3"/>
        <v>0.7956844234659474</v>
      </c>
      <c r="L27" s="61">
        <f t="shared" si="4"/>
        <v>7.0128118678354685</v>
      </c>
      <c r="M27" s="61">
        <f t="shared" si="5"/>
        <v>9.110169491525424</v>
      </c>
      <c r="N27" s="3"/>
      <c r="O27" s="3"/>
    </row>
    <row r="28" spans="1:15" ht="17.25" customHeight="1">
      <c r="A28" s="74" t="s">
        <v>27</v>
      </c>
      <c r="B28" s="37" t="s">
        <v>17</v>
      </c>
      <c r="C28" s="43">
        <v>6068</v>
      </c>
      <c r="D28" s="43">
        <v>1449</v>
      </c>
      <c r="E28" s="43">
        <v>2175</v>
      </c>
      <c r="F28" s="43">
        <v>434</v>
      </c>
      <c r="G28" s="43">
        <v>9733</v>
      </c>
      <c r="H28" s="43">
        <v>3838</v>
      </c>
      <c r="I28" s="43">
        <v>468</v>
      </c>
      <c r="J28" s="31">
        <v>17</v>
      </c>
      <c r="K28" s="58">
        <f t="shared" si="3"/>
        <v>1.6039881344759395</v>
      </c>
      <c r="L28" s="59">
        <f t="shared" si="4"/>
        <v>7.152274225444957</v>
      </c>
      <c r="M28" s="59">
        <f t="shared" si="5"/>
        <v>4.808383848761944</v>
      </c>
      <c r="N28" s="3"/>
      <c r="O28" s="3"/>
    </row>
    <row r="29" spans="1:15" ht="15.75" customHeight="1">
      <c r="A29" s="74"/>
      <c r="B29" s="38" t="s">
        <v>18</v>
      </c>
      <c r="C29" s="44">
        <v>3018</v>
      </c>
      <c r="D29" s="44">
        <v>694</v>
      </c>
      <c r="E29" s="44">
        <v>970</v>
      </c>
      <c r="F29" s="44">
        <v>203</v>
      </c>
      <c r="G29" s="44">
        <v>2260</v>
      </c>
      <c r="H29" s="44">
        <v>875</v>
      </c>
      <c r="I29" s="44">
        <v>205</v>
      </c>
      <c r="J29" s="30">
        <v>6</v>
      </c>
      <c r="K29" s="60">
        <f t="shared" si="3"/>
        <v>0.7488402915838304</v>
      </c>
      <c r="L29" s="61">
        <f t="shared" si="4"/>
        <v>6.726308813783962</v>
      </c>
      <c r="M29" s="61">
        <f t="shared" si="5"/>
        <v>9.070796460176991</v>
      </c>
      <c r="N29" s="3"/>
      <c r="O29" s="3"/>
    </row>
    <row r="30" spans="1:15" ht="16.5" customHeight="1">
      <c r="A30" s="74" t="s">
        <v>28</v>
      </c>
      <c r="B30" s="37" t="s">
        <v>17</v>
      </c>
      <c r="C30" s="43">
        <v>6048</v>
      </c>
      <c r="D30" s="43">
        <v>1449</v>
      </c>
      <c r="E30" s="43">
        <v>2041</v>
      </c>
      <c r="F30" s="43">
        <v>385</v>
      </c>
      <c r="G30" s="43">
        <v>9518</v>
      </c>
      <c r="H30" s="43">
        <v>3502</v>
      </c>
      <c r="I30" s="43">
        <v>435</v>
      </c>
      <c r="J30" s="31">
        <v>13</v>
      </c>
      <c r="K30" s="58">
        <f t="shared" si="3"/>
        <v>1.5737433862433863</v>
      </c>
      <c r="L30" s="59">
        <f t="shared" si="4"/>
        <v>6.365740740740741</v>
      </c>
      <c r="M30" s="59">
        <f t="shared" si="5"/>
        <v>4.5702878756041185</v>
      </c>
      <c r="N30" s="3"/>
      <c r="O30" s="3"/>
    </row>
    <row r="31" spans="1:15" ht="16.5" customHeight="1">
      <c r="A31" s="74"/>
      <c r="B31" s="38" t="s">
        <v>18</v>
      </c>
      <c r="C31" s="44">
        <v>2980</v>
      </c>
      <c r="D31" s="44">
        <v>645</v>
      </c>
      <c r="E31" s="44">
        <v>872</v>
      </c>
      <c r="F31" s="44">
        <v>210</v>
      </c>
      <c r="G31" s="44">
        <v>2346</v>
      </c>
      <c r="H31" s="44">
        <v>907</v>
      </c>
      <c r="I31" s="44">
        <v>212</v>
      </c>
      <c r="J31" s="30">
        <v>4</v>
      </c>
      <c r="K31" s="60">
        <f t="shared" si="3"/>
        <v>0.7872483221476511</v>
      </c>
      <c r="L31" s="61">
        <f t="shared" si="4"/>
        <v>7.046979865771812</v>
      </c>
      <c r="M31" s="61">
        <f t="shared" si="5"/>
        <v>9.036658141517478</v>
      </c>
      <c r="N31" s="3"/>
      <c r="O31" s="3"/>
    </row>
    <row r="32" spans="1:15" ht="16.5" customHeight="1">
      <c r="A32" s="74" t="s">
        <v>29</v>
      </c>
      <c r="B32" s="37" t="s">
        <v>17</v>
      </c>
      <c r="C32" s="43">
        <v>6178</v>
      </c>
      <c r="D32" s="43">
        <v>1585</v>
      </c>
      <c r="E32" s="43">
        <v>2204</v>
      </c>
      <c r="F32" s="43">
        <v>447</v>
      </c>
      <c r="G32" s="43">
        <v>9999</v>
      </c>
      <c r="H32" s="43">
        <v>4171</v>
      </c>
      <c r="I32" s="43">
        <v>465</v>
      </c>
      <c r="J32" s="31">
        <v>15</v>
      </c>
      <c r="K32" s="58">
        <f t="shared" si="3"/>
        <v>1.6184849465846551</v>
      </c>
      <c r="L32" s="59">
        <f t="shared" si="4"/>
        <v>7.235351246358045</v>
      </c>
      <c r="M32" s="59">
        <f t="shared" si="5"/>
        <v>4.65046504650465</v>
      </c>
      <c r="N32" s="3"/>
      <c r="O32" s="3"/>
    </row>
    <row r="33" spans="1:15" ht="16.5" customHeight="1">
      <c r="A33" s="74"/>
      <c r="B33" s="38" t="s">
        <v>18</v>
      </c>
      <c r="C33" s="44">
        <v>2932</v>
      </c>
      <c r="D33" s="44">
        <v>668</v>
      </c>
      <c r="E33" s="44">
        <v>862</v>
      </c>
      <c r="F33" s="44">
        <v>190</v>
      </c>
      <c r="G33" s="44">
        <v>2559</v>
      </c>
      <c r="H33" s="44">
        <v>1004</v>
      </c>
      <c r="I33" s="44">
        <v>196</v>
      </c>
      <c r="J33" s="30">
        <v>6</v>
      </c>
      <c r="K33" s="60">
        <f t="shared" si="3"/>
        <v>0.8727830832196453</v>
      </c>
      <c r="L33" s="61">
        <f t="shared" si="4"/>
        <v>6.480218281036835</v>
      </c>
      <c r="M33" s="61">
        <f t="shared" si="5"/>
        <v>7.6592418913638145</v>
      </c>
      <c r="N33" s="3"/>
      <c r="O33" s="3"/>
    </row>
    <row r="34" spans="1:15" ht="18" customHeight="1">
      <c r="A34" s="74" t="s">
        <v>23</v>
      </c>
      <c r="B34" s="37" t="s">
        <v>17</v>
      </c>
      <c r="C34" s="43">
        <v>5962</v>
      </c>
      <c r="D34" s="43">
        <v>1424</v>
      </c>
      <c r="E34" s="43">
        <v>2177</v>
      </c>
      <c r="F34" s="43">
        <v>447</v>
      </c>
      <c r="G34" s="43">
        <v>10500</v>
      </c>
      <c r="H34" s="43">
        <v>4240</v>
      </c>
      <c r="I34" s="43">
        <v>511</v>
      </c>
      <c r="J34" s="31">
        <v>17</v>
      </c>
      <c r="K34" s="58">
        <f t="shared" si="3"/>
        <v>1.7611539751761154</v>
      </c>
      <c r="L34" s="59">
        <f t="shared" si="4"/>
        <v>7.497484065749749</v>
      </c>
      <c r="M34" s="59">
        <f t="shared" si="5"/>
        <v>4.866666666666666</v>
      </c>
      <c r="N34" s="3"/>
      <c r="O34" s="3"/>
    </row>
    <row r="35" spans="1:15" ht="16.5" customHeight="1">
      <c r="A35" s="74"/>
      <c r="B35" s="38" t="s">
        <v>18</v>
      </c>
      <c r="C35" s="44">
        <v>2884</v>
      </c>
      <c r="D35" s="44">
        <v>676</v>
      </c>
      <c r="E35" s="44">
        <v>944</v>
      </c>
      <c r="F35" s="44">
        <v>215</v>
      </c>
      <c r="G35" s="44">
        <v>2634</v>
      </c>
      <c r="H35" s="44">
        <v>1073</v>
      </c>
      <c r="I35" s="44">
        <v>227</v>
      </c>
      <c r="J35" s="30">
        <v>7</v>
      </c>
      <c r="K35" s="60">
        <f t="shared" si="3"/>
        <v>0.9133148404993066</v>
      </c>
      <c r="L35" s="61">
        <f t="shared" si="4"/>
        <v>7.454923717059639</v>
      </c>
      <c r="M35" s="61">
        <f t="shared" si="5"/>
        <v>8.618071374335612</v>
      </c>
      <c r="N35" s="3"/>
      <c r="O35" s="3"/>
    </row>
    <row r="36" spans="1:15" ht="18" customHeight="1">
      <c r="A36" s="74" t="s">
        <v>30</v>
      </c>
      <c r="B36" s="37" t="s">
        <v>17</v>
      </c>
      <c r="C36" s="43">
        <v>5817</v>
      </c>
      <c r="D36" s="43">
        <v>1433</v>
      </c>
      <c r="E36" s="43">
        <v>2124</v>
      </c>
      <c r="F36" s="43">
        <v>424</v>
      </c>
      <c r="G36" s="43">
        <v>10944</v>
      </c>
      <c r="H36" s="43">
        <v>4099</v>
      </c>
      <c r="I36" s="43">
        <v>494</v>
      </c>
      <c r="J36" s="31">
        <v>27</v>
      </c>
      <c r="K36" s="58">
        <f t="shared" si="3"/>
        <v>1.8813821557503867</v>
      </c>
      <c r="L36" s="59">
        <f t="shared" si="4"/>
        <v>7.28898057417913</v>
      </c>
      <c r="M36" s="59">
        <f t="shared" si="5"/>
        <v>4.513888888888888</v>
      </c>
      <c r="N36" s="3"/>
      <c r="O36" s="3"/>
    </row>
    <row r="37" spans="1:15" ht="16.5" customHeight="1">
      <c r="A37" s="74"/>
      <c r="B37" s="38" t="s">
        <v>18</v>
      </c>
      <c r="C37" s="44">
        <v>2804</v>
      </c>
      <c r="D37" s="44">
        <v>664</v>
      </c>
      <c r="E37" s="44">
        <v>902</v>
      </c>
      <c r="F37" s="44">
        <v>219</v>
      </c>
      <c r="G37" s="44">
        <v>2824</v>
      </c>
      <c r="H37" s="44">
        <v>1094</v>
      </c>
      <c r="I37" s="44">
        <v>243</v>
      </c>
      <c r="J37" s="30">
        <v>14</v>
      </c>
      <c r="K37" s="60">
        <f t="shared" si="3"/>
        <v>1.007132667617689</v>
      </c>
      <c r="L37" s="61">
        <f t="shared" si="4"/>
        <v>7.8102710413694725</v>
      </c>
      <c r="M37" s="61">
        <f t="shared" si="5"/>
        <v>8.604815864022664</v>
      </c>
      <c r="N37" s="3"/>
      <c r="O37" s="3"/>
    </row>
    <row r="38" spans="1:15" ht="18" customHeight="1">
      <c r="A38" s="74" t="s">
        <v>31</v>
      </c>
      <c r="B38" s="37" t="s">
        <v>17</v>
      </c>
      <c r="C38" s="43">
        <v>5491</v>
      </c>
      <c r="D38" s="43">
        <v>1191</v>
      </c>
      <c r="E38" s="43">
        <v>1737</v>
      </c>
      <c r="F38" s="43">
        <v>383</v>
      </c>
      <c r="G38" s="43">
        <v>10341</v>
      </c>
      <c r="H38" s="43">
        <v>3764</v>
      </c>
      <c r="I38" s="43">
        <v>440</v>
      </c>
      <c r="J38" s="31">
        <v>28</v>
      </c>
      <c r="K38" s="58">
        <f t="shared" si="3"/>
        <v>1.883263522127117</v>
      </c>
      <c r="L38" s="59">
        <f t="shared" si="4"/>
        <v>6.975050081952286</v>
      </c>
      <c r="M38" s="59">
        <f t="shared" si="5"/>
        <v>4.254907649163524</v>
      </c>
      <c r="N38" s="3"/>
      <c r="O38" s="3"/>
    </row>
    <row r="39" spans="1:15" ht="17.25" customHeight="1">
      <c r="A39" s="74"/>
      <c r="B39" s="38" t="s">
        <v>18</v>
      </c>
      <c r="C39" s="44">
        <v>2614</v>
      </c>
      <c r="D39" s="44">
        <v>602</v>
      </c>
      <c r="E39" s="44">
        <v>881</v>
      </c>
      <c r="F39" s="44">
        <v>203</v>
      </c>
      <c r="G39" s="44">
        <v>2816</v>
      </c>
      <c r="H39" s="44">
        <v>980</v>
      </c>
      <c r="I39" s="44">
        <v>231</v>
      </c>
      <c r="J39" s="30">
        <v>5</v>
      </c>
      <c r="K39" s="60">
        <f t="shared" si="3"/>
        <v>1.0772762050497322</v>
      </c>
      <c r="L39" s="61">
        <f t="shared" si="4"/>
        <v>7.7658760520275445</v>
      </c>
      <c r="M39" s="61">
        <f t="shared" si="5"/>
        <v>8.203125</v>
      </c>
      <c r="N39" s="3"/>
      <c r="O39" s="3"/>
    </row>
    <row r="40" spans="1:15" ht="16.5" customHeight="1">
      <c r="A40" s="74" t="s">
        <v>32</v>
      </c>
      <c r="B40" s="37" t="s">
        <v>17</v>
      </c>
      <c r="C40" s="43">
        <v>5016</v>
      </c>
      <c r="D40" s="43">
        <v>1035</v>
      </c>
      <c r="E40" s="43">
        <v>1523</v>
      </c>
      <c r="F40" s="43">
        <v>325</v>
      </c>
      <c r="G40" s="43">
        <v>8751</v>
      </c>
      <c r="H40" s="43">
        <v>3121</v>
      </c>
      <c r="I40" s="43">
        <v>381</v>
      </c>
      <c r="J40" s="31">
        <v>19</v>
      </c>
      <c r="K40" s="58">
        <f t="shared" si="3"/>
        <v>1.7446172248803828</v>
      </c>
      <c r="L40" s="59">
        <f t="shared" si="4"/>
        <v>6.4792663476874</v>
      </c>
      <c r="M40" s="59">
        <f t="shared" si="5"/>
        <v>4.353788138498457</v>
      </c>
      <c r="N40" s="3"/>
      <c r="O40" s="3"/>
    </row>
    <row r="41" spans="1:15" ht="16.5" customHeight="1">
      <c r="A41" s="74"/>
      <c r="B41" s="38" t="s">
        <v>18</v>
      </c>
      <c r="C41" s="44">
        <v>2442</v>
      </c>
      <c r="D41" s="44">
        <v>501</v>
      </c>
      <c r="E41" s="44">
        <v>676</v>
      </c>
      <c r="F41" s="44">
        <v>181</v>
      </c>
      <c r="G41" s="44">
        <v>2633</v>
      </c>
      <c r="H41" s="44">
        <v>985</v>
      </c>
      <c r="I41" s="44">
        <v>182</v>
      </c>
      <c r="J41" s="30">
        <v>3</v>
      </c>
      <c r="K41" s="60">
        <f t="shared" si="3"/>
        <v>1.0782145782145782</v>
      </c>
      <c r="L41" s="61">
        <f t="shared" si="4"/>
        <v>7.411957411957412</v>
      </c>
      <c r="M41" s="61">
        <f t="shared" si="5"/>
        <v>6.912267375617167</v>
      </c>
      <c r="N41" s="3"/>
      <c r="O41" s="3"/>
    </row>
    <row r="42" spans="1:15" ht="17.25" customHeight="1">
      <c r="A42" s="74" t="s">
        <v>33</v>
      </c>
      <c r="B42" s="37" t="s">
        <v>17</v>
      </c>
      <c r="C42" s="43">
        <v>5181</v>
      </c>
      <c r="D42" s="43">
        <v>1527</v>
      </c>
      <c r="E42" s="43">
        <v>1993</v>
      </c>
      <c r="F42" s="43">
        <v>365</v>
      </c>
      <c r="G42" s="43">
        <v>7532</v>
      </c>
      <c r="H42" s="43">
        <v>2480</v>
      </c>
      <c r="I42" s="43">
        <v>439</v>
      </c>
      <c r="J42" s="31">
        <v>20</v>
      </c>
      <c r="K42" s="58">
        <f t="shared" si="3"/>
        <v>1.4537734028179887</v>
      </c>
      <c r="L42" s="59">
        <f t="shared" si="4"/>
        <v>7.044972013124879</v>
      </c>
      <c r="M42" s="59">
        <f t="shared" si="5"/>
        <v>5.828465215082315</v>
      </c>
      <c r="N42" s="3"/>
      <c r="O42" s="3"/>
    </row>
    <row r="43" spans="1:15" ht="16.5" customHeight="1">
      <c r="A43" s="74"/>
      <c r="B43" s="38" t="s">
        <v>18</v>
      </c>
      <c r="C43" s="44">
        <v>2556</v>
      </c>
      <c r="D43" s="44">
        <v>703</v>
      </c>
      <c r="E43" s="44">
        <v>793</v>
      </c>
      <c r="F43" s="44">
        <v>184</v>
      </c>
      <c r="G43" s="44">
        <v>2782</v>
      </c>
      <c r="H43" s="44">
        <v>1065</v>
      </c>
      <c r="I43" s="44">
        <v>197</v>
      </c>
      <c r="J43" s="30">
        <v>8</v>
      </c>
      <c r="K43" s="60">
        <f t="shared" si="3"/>
        <v>1.0884194053208138</v>
      </c>
      <c r="L43" s="61">
        <f t="shared" si="4"/>
        <v>7.198748043818466</v>
      </c>
      <c r="M43" s="61">
        <f t="shared" si="5"/>
        <v>7.081236520488857</v>
      </c>
      <c r="N43" s="3"/>
      <c r="O43" s="3"/>
    </row>
    <row r="44" spans="1:15" ht="17.25" customHeight="1">
      <c r="A44" s="74" t="s">
        <v>34</v>
      </c>
      <c r="B44" s="37" t="s">
        <v>17</v>
      </c>
      <c r="C44" s="43">
        <v>5409</v>
      </c>
      <c r="D44" s="43">
        <v>1522</v>
      </c>
      <c r="E44" s="43">
        <v>2334</v>
      </c>
      <c r="F44" s="43">
        <v>433</v>
      </c>
      <c r="G44" s="43">
        <v>7017</v>
      </c>
      <c r="H44" s="43">
        <v>2367</v>
      </c>
      <c r="I44" s="43">
        <v>495</v>
      </c>
      <c r="J44" s="31">
        <v>24</v>
      </c>
      <c r="K44" s="58">
        <f t="shared" si="3"/>
        <v>1.2972823072656683</v>
      </c>
      <c r="L44" s="59">
        <f t="shared" si="4"/>
        <v>8.005176557589202</v>
      </c>
      <c r="M44" s="59">
        <f t="shared" si="5"/>
        <v>7.05429670799487</v>
      </c>
      <c r="N44" s="3"/>
      <c r="O44" s="3"/>
    </row>
    <row r="45" spans="1:15" ht="18" customHeight="1">
      <c r="A45" s="74"/>
      <c r="B45" s="38" t="s">
        <v>18</v>
      </c>
      <c r="C45" s="44">
        <v>2598</v>
      </c>
      <c r="D45" s="44">
        <v>664</v>
      </c>
      <c r="E45" s="44">
        <v>863</v>
      </c>
      <c r="F45" s="44">
        <v>203</v>
      </c>
      <c r="G45" s="44">
        <v>2872</v>
      </c>
      <c r="H45" s="44">
        <v>1067</v>
      </c>
      <c r="I45" s="44">
        <v>211</v>
      </c>
      <c r="J45" s="30">
        <v>6</v>
      </c>
      <c r="K45" s="60">
        <f t="shared" si="3"/>
        <v>1.105465742879138</v>
      </c>
      <c r="L45" s="61">
        <f t="shared" si="4"/>
        <v>7.813702848344881</v>
      </c>
      <c r="M45" s="61">
        <f t="shared" si="5"/>
        <v>7.346796657381615</v>
      </c>
      <c r="N45" s="3"/>
      <c r="O45" s="3"/>
    </row>
    <row r="46" spans="1:15" ht="18" customHeight="1">
      <c r="A46" s="74" t="s">
        <v>35</v>
      </c>
      <c r="B46" s="37" t="s">
        <v>17</v>
      </c>
      <c r="C46" s="43">
        <v>5669</v>
      </c>
      <c r="D46" s="43">
        <v>1536</v>
      </c>
      <c r="E46" s="43">
        <v>2458</v>
      </c>
      <c r="F46" s="43">
        <v>552</v>
      </c>
      <c r="G46" s="43">
        <v>6407</v>
      </c>
      <c r="H46" s="43">
        <v>2282</v>
      </c>
      <c r="I46" s="43">
        <v>598</v>
      </c>
      <c r="J46" s="31">
        <v>23</v>
      </c>
      <c r="K46" s="58">
        <f t="shared" si="3"/>
        <v>1.1301816898923973</v>
      </c>
      <c r="L46" s="59">
        <f t="shared" si="4"/>
        <v>9.737167048862233</v>
      </c>
      <c r="M46" s="59">
        <f t="shared" si="5"/>
        <v>9.333541439051038</v>
      </c>
      <c r="N46" s="3"/>
      <c r="O46" s="3"/>
    </row>
    <row r="47" spans="1:14" ht="16.5" customHeight="1">
      <c r="A47" s="74"/>
      <c r="B47" s="38" t="s">
        <v>18</v>
      </c>
      <c r="C47" s="44">
        <v>2789</v>
      </c>
      <c r="D47" s="44">
        <v>784</v>
      </c>
      <c r="E47" s="44">
        <v>1204</v>
      </c>
      <c r="F47" s="44">
        <v>248</v>
      </c>
      <c r="G47" s="44">
        <v>3071</v>
      </c>
      <c r="H47" s="44">
        <v>1233</v>
      </c>
      <c r="I47" s="44">
        <v>272</v>
      </c>
      <c r="J47" s="30">
        <v>30</v>
      </c>
      <c r="K47" s="60">
        <f t="shared" si="3"/>
        <v>1.1011115095016135</v>
      </c>
      <c r="L47" s="61">
        <f t="shared" si="4"/>
        <v>8.892076012907852</v>
      </c>
      <c r="M47" s="61">
        <f t="shared" si="5"/>
        <v>8.857049820905242</v>
      </c>
      <c r="N47" s="3"/>
    </row>
    <row r="48" spans="1:13" ht="6.75" customHeight="1">
      <c r="A48" s="22"/>
      <c r="B48" s="32"/>
      <c r="C48" s="23"/>
      <c r="D48" s="23"/>
      <c r="E48" s="23"/>
      <c r="F48" s="23"/>
      <c r="G48" s="23"/>
      <c r="H48" s="23"/>
      <c r="I48" s="23"/>
      <c r="J48" s="23"/>
      <c r="K48" s="24"/>
      <c r="L48" s="25"/>
      <c r="M48" s="25"/>
    </row>
    <row r="49" spans="1:13" ht="15" customHeight="1">
      <c r="A49" s="3" t="s">
        <v>39</v>
      </c>
      <c r="B49" s="26"/>
      <c r="C49" s="3"/>
      <c r="D49" s="3"/>
      <c r="E49" s="3"/>
      <c r="F49" s="3"/>
      <c r="G49" s="3"/>
      <c r="H49" s="3"/>
      <c r="I49" s="3"/>
      <c r="J49" s="3"/>
      <c r="K49" s="18"/>
      <c r="L49" s="19"/>
      <c r="M49" s="27" t="s">
        <v>9</v>
      </c>
    </row>
    <row r="50" spans="1:7" ht="15.75" customHeight="1">
      <c r="A50" s="3" t="s">
        <v>19</v>
      </c>
      <c r="B50" s="26"/>
      <c r="C50" s="3"/>
      <c r="D50" s="3"/>
      <c r="E50" s="3"/>
      <c r="F50" s="3"/>
      <c r="G50" s="3"/>
    </row>
    <row r="51" ht="12" customHeight="1">
      <c r="K51" s="20"/>
    </row>
    <row r="52" ht="12" customHeight="1"/>
  </sheetData>
  <sheetProtection/>
  <mergeCells count="25">
    <mergeCell ref="A46:A47"/>
    <mergeCell ref="A9:A10"/>
    <mergeCell ref="A24:A25"/>
    <mergeCell ref="A26:A27"/>
    <mergeCell ref="A28:A29"/>
    <mergeCell ref="A30:A31"/>
    <mergeCell ref="A32:A33"/>
    <mergeCell ref="A34:A35"/>
    <mergeCell ref="A36:A37"/>
    <mergeCell ref="A20:A22"/>
    <mergeCell ref="M6:M7"/>
    <mergeCell ref="C6:D6"/>
    <mergeCell ref="E6:E7"/>
    <mergeCell ref="F6:F7"/>
    <mergeCell ref="H6:J6"/>
    <mergeCell ref="K6:K7"/>
    <mergeCell ref="L6:L7"/>
    <mergeCell ref="A11:A13"/>
    <mergeCell ref="A14:A16"/>
    <mergeCell ref="A44:A45"/>
    <mergeCell ref="A6:B7"/>
    <mergeCell ref="A38:A39"/>
    <mergeCell ref="A40:A41"/>
    <mergeCell ref="A42:A43"/>
    <mergeCell ref="A17:A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2008-03-01T03:41:09Z</dcterms:modified>
  <cp:category/>
  <cp:version/>
  <cp:contentType/>
  <cp:contentStatus/>
</cp:coreProperties>
</file>