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表１７" sheetId="1" r:id="rId1"/>
  </sheets>
  <definedNames/>
  <calcPr calcMode="manual" fullCalcOnLoad="1"/>
</workbook>
</file>

<file path=xl/sharedStrings.xml><?xml version="1.0" encoding="utf-8"?>
<sst xmlns="http://schemas.openxmlformats.org/spreadsheetml/2006/main" count="150" uniqueCount="35">
  <si>
    <t>一般世帯総数</t>
  </si>
  <si>
    <t>世帯数</t>
  </si>
  <si>
    <t>世帯人員</t>
  </si>
  <si>
    <t>一世帯当り人員</t>
  </si>
  <si>
    <t>-</t>
  </si>
  <si>
    <t>一人世帯</t>
  </si>
  <si>
    <t>17　一般世帯の住宅状況</t>
  </si>
  <si>
    <t>(世帯)</t>
  </si>
  <si>
    <t>(人)</t>
  </si>
  <si>
    <t>区　　　　　　分</t>
  </si>
  <si>
    <t>一世帯当り延べ面積</t>
  </si>
  <si>
    <t>(㎡)</t>
  </si>
  <si>
    <t>-</t>
  </si>
  <si>
    <t>一人当り延べ面積</t>
  </si>
  <si>
    <t>資料　総務課「国勢調査」</t>
  </si>
  <si>
    <t>…</t>
  </si>
  <si>
    <t>注  平成17年10月１日現在</t>
  </si>
  <si>
    <t>公営の借家</t>
  </si>
  <si>
    <t>持　ち　家</t>
  </si>
  <si>
    <t>総　　　数</t>
  </si>
  <si>
    <t>民営の借家</t>
  </si>
  <si>
    <t>給与住宅</t>
  </si>
  <si>
    <t>住宅に間借り</t>
  </si>
  <si>
    <t>都市機構・
公社の借家</t>
  </si>
  <si>
    <t>住宅以外</t>
  </si>
  <si>
    <t>住　　　　　　　　　　　　　　　宅</t>
  </si>
  <si>
    <t>住宅以外</t>
  </si>
  <si>
    <t xml:space="preserve">  市</t>
  </si>
  <si>
    <t>住                                                           宅</t>
  </si>
  <si>
    <t>　　　　　　　　　　　　　　　　　　　　　　　　　</t>
  </si>
  <si>
    <t>静　　　　　　　　　　　　　　　　　　　　　　岡</t>
  </si>
  <si>
    <t>一人世帯以外の一般世帯</t>
  </si>
  <si>
    <t>-</t>
  </si>
  <si>
    <t>公営・都市機構・
公社の借家</t>
  </si>
  <si>
    <t>旧　　　　　　　　　　蒲　　　　　　　　　　原　　　　　　　　　　町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</si>
</sst>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[Red]&quot;¥&quot;&quot;¥&quot;\!\-#,##0"/>
    <numFmt numFmtId="177" formatCode="&quot;¥&quot;#,##0.00;[Red]&quot;¥&quot;&quot;¥&quot;\!\-#,##0.00"/>
    <numFmt numFmtId="178" formatCode="0.00_);[Red]&quot;¥&quot;\!\(0.00&quot;¥&quot;\!\)"/>
    <numFmt numFmtId="179" formatCode="#,##0.0"/>
    <numFmt numFmtId="180" formatCode="0.0"/>
    <numFmt numFmtId="181" formatCode="#,##0.0;[Red]\-#,##0.0"/>
    <numFmt numFmtId="182" formatCode="#,##0\ ;\-#,##0"/>
    <numFmt numFmtId="183" formatCode="#,##0;\-#,##0;&quot;-&quot;"/>
    <numFmt numFmtId="184" formatCode="#,##0.0;[Red]#,##0.0"/>
    <numFmt numFmtId="185" formatCode="#,##0.00;[Red]#,##0.00"/>
    <numFmt numFmtId="186" formatCode="#,##0;[Red]#,##0"/>
    <numFmt numFmtId="187" formatCode="#,##0_ 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Ｐゴシック"/>
      <family val="3"/>
    </font>
    <font>
      <sz val="11"/>
      <name val="明朝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3" fillId="0" borderId="0" applyFill="0" applyBorder="0" applyAlignment="0">
      <protection/>
    </xf>
    <xf numFmtId="0" fontId="4" fillId="0" borderId="0">
      <alignment horizontal="left"/>
      <protection/>
    </xf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6" fillId="0" borderId="0">
      <alignment/>
      <protection/>
    </xf>
    <xf numFmtId="4" fontId="4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3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2" fillId="0" borderId="5" applyNumberFormat="0" applyFill="0" applyAlignment="0" applyProtection="0"/>
    <xf numFmtId="0" fontId="43" fillId="29" borderId="0" applyNumberFormat="0" applyBorder="0" applyAlignment="0" applyProtection="0"/>
    <xf numFmtId="0" fontId="44" fillId="30" borderId="6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10" applyNumberFormat="0" applyFill="0" applyAlignment="0" applyProtection="0"/>
    <xf numFmtId="0" fontId="50" fillId="30" borderId="11" applyNumberFormat="0" applyAlignment="0" applyProtection="0"/>
    <xf numFmtId="2" fontId="11" fillId="0" borderId="0">
      <alignment/>
      <protection/>
    </xf>
    <xf numFmtId="0" fontId="51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6" applyNumberFormat="0" applyAlignment="0" applyProtection="0"/>
    <xf numFmtId="0" fontId="1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3" fillId="0" borderId="0" xfId="0" applyFont="1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Border="1" applyAlignment="1">
      <alignment vertical="center"/>
    </xf>
    <xf numFmtId="0" fontId="18" fillId="0" borderId="0" xfId="0" applyFont="1" applyAlignment="1">
      <alignment vertical="top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center" vertical="center" wrapText="1"/>
    </xf>
    <xf numFmtId="38" fontId="14" fillId="0" borderId="0" xfId="58" applyFont="1" applyBorder="1" applyAlignment="1">
      <alignment horizontal="right" vertical="center"/>
    </xf>
    <xf numFmtId="0" fontId="14" fillId="0" borderId="13" xfId="0" applyFont="1" applyBorder="1" applyAlignment="1">
      <alignment vertical="center"/>
    </xf>
    <xf numFmtId="0" fontId="14" fillId="0" borderId="0" xfId="0" applyFont="1" applyBorder="1" applyAlignment="1">
      <alignment horizontal="center" vertical="center" wrapText="1"/>
    </xf>
    <xf numFmtId="38" fontId="14" fillId="0" borderId="0" xfId="58" applyFont="1" applyBorder="1" applyAlignment="1">
      <alignment vertical="center"/>
    </xf>
    <xf numFmtId="180" fontId="14" fillId="0" borderId="0" xfId="0" applyNumberFormat="1" applyFont="1" applyBorder="1" applyAlignment="1">
      <alignment vertical="center"/>
    </xf>
    <xf numFmtId="0" fontId="14" fillId="0" borderId="0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16" fillId="0" borderId="0" xfId="0" applyFont="1" applyBorder="1" applyAlignment="1">
      <alignment horizontal="distributed" vertical="center"/>
    </xf>
    <xf numFmtId="2" fontId="14" fillId="0" borderId="0" xfId="0" applyNumberFormat="1" applyFont="1" applyBorder="1" applyAlignment="1">
      <alignment horizontal="right" vertical="center"/>
    </xf>
    <xf numFmtId="180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2" fontId="14" fillId="0" borderId="0" xfId="0" applyNumberFormat="1" applyFont="1" applyBorder="1" applyAlignment="1">
      <alignment vertical="center"/>
    </xf>
    <xf numFmtId="0" fontId="14" fillId="0" borderId="13" xfId="0" applyFont="1" applyBorder="1" applyAlignment="1">
      <alignment horizontal="distributed" vertical="center"/>
    </xf>
    <xf numFmtId="0" fontId="14" fillId="0" borderId="15" xfId="0" applyFont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4" fillId="0" borderId="16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vertical="center"/>
    </xf>
    <xf numFmtId="181" fontId="14" fillId="0" borderId="0" xfId="58" applyNumberFormat="1" applyFont="1" applyBorder="1" applyAlignment="1">
      <alignment horizontal="right" vertical="center"/>
    </xf>
    <xf numFmtId="40" fontId="14" fillId="0" borderId="0" xfId="58" applyNumberFormat="1" applyFont="1" applyBorder="1" applyAlignment="1">
      <alignment horizontal="right" vertical="center"/>
    </xf>
    <xf numFmtId="38" fontId="14" fillId="0" borderId="0" xfId="58" applyNumberFormat="1" applyFont="1" applyAlignment="1">
      <alignment vertical="center"/>
    </xf>
    <xf numFmtId="38" fontId="14" fillId="0" borderId="12" xfId="58" applyNumberFormat="1" applyFont="1" applyBorder="1" applyAlignment="1">
      <alignment horizontal="center" vertical="center" wrapText="1"/>
    </xf>
    <xf numFmtId="38" fontId="14" fillId="0" borderId="0" xfId="58" applyNumberFormat="1" applyFont="1" applyBorder="1" applyAlignment="1">
      <alignment vertical="center"/>
    </xf>
    <xf numFmtId="38" fontId="14" fillId="0" borderId="0" xfId="58" applyNumberFormat="1" applyFont="1" applyBorder="1" applyAlignment="1">
      <alignment horizontal="right" vertical="center"/>
    </xf>
    <xf numFmtId="38" fontId="14" fillId="0" borderId="13" xfId="58" applyNumberFormat="1" applyFont="1" applyBorder="1" applyAlignment="1">
      <alignment vertical="center"/>
    </xf>
    <xf numFmtId="38" fontId="15" fillId="0" borderId="0" xfId="58" applyNumberFormat="1" applyFont="1" applyAlignment="1">
      <alignment vertical="center"/>
    </xf>
    <xf numFmtId="0" fontId="19" fillId="0" borderId="0" xfId="0" applyFont="1" applyBorder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38" fontId="14" fillId="0" borderId="0" xfId="0" applyNumberFormat="1" applyFont="1" applyBorder="1" applyAlignment="1">
      <alignment horizontal="right" vertical="center"/>
    </xf>
    <xf numFmtId="185" fontId="14" fillId="0" borderId="0" xfId="58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28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18.875" style="6" customWidth="1"/>
    <col min="2" max="2" width="5.00390625" style="6" customWidth="1"/>
    <col min="3" max="3" width="0.875" style="6" customWidth="1"/>
    <col min="4" max="5" width="9.75390625" style="6" customWidth="1"/>
    <col min="6" max="6" width="9.375" style="6" customWidth="1"/>
    <col min="7" max="9" width="9.75390625" style="6" customWidth="1"/>
    <col min="10" max="10" width="9.375" style="6" customWidth="1"/>
    <col min="11" max="12" width="10.00390625" style="6" customWidth="1"/>
    <col min="13" max="13" width="10.375" style="6" customWidth="1"/>
    <col min="14" max="14" width="9.75390625" style="6" customWidth="1"/>
    <col min="15" max="15" width="9.75390625" style="29" customWidth="1"/>
    <col min="16" max="16" width="11.625" style="6" customWidth="1"/>
    <col min="17" max="17" width="9.75390625" style="6" customWidth="1"/>
    <col min="18" max="18" width="10.125" style="6" customWidth="1"/>
    <col min="19" max="20" width="9.75390625" style="6" customWidth="1"/>
    <col min="21" max="21" width="8.375" style="6" customWidth="1"/>
    <col min="22" max="16384" width="9.00390625" style="6" customWidth="1"/>
  </cols>
  <sheetData>
    <row r="1" ht="20.25" customHeight="1"/>
    <row r="2" spans="1:9" ht="18.75" customHeight="1" thickBot="1">
      <c r="A2" s="1" t="s">
        <v>6</v>
      </c>
      <c r="B2" s="5"/>
      <c r="I2" s="6" t="s">
        <v>29</v>
      </c>
    </row>
    <row r="3" spans="1:20" ht="15" customHeight="1" thickTop="1">
      <c r="A3" s="53" t="s">
        <v>9</v>
      </c>
      <c r="B3" s="53"/>
      <c r="C3" s="50"/>
      <c r="D3" s="51" t="s">
        <v>30</v>
      </c>
      <c r="E3" s="52"/>
      <c r="F3" s="52"/>
      <c r="G3" s="52"/>
      <c r="H3" s="52"/>
      <c r="I3" s="52"/>
      <c r="J3" s="52"/>
      <c r="K3" s="52"/>
      <c r="L3" s="23" t="s">
        <v>27</v>
      </c>
      <c r="M3" s="51" t="s">
        <v>34</v>
      </c>
      <c r="N3" s="52"/>
      <c r="O3" s="52"/>
      <c r="P3" s="52"/>
      <c r="Q3" s="52"/>
      <c r="R3" s="52"/>
      <c r="S3" s="52"/>
      <c r="T3" s="52"/>
    </row>
    <row r="4" spans="1:20" ht="13.5" customHeight="1">
      <c r="A4" s="48"/>
      <c r="B4" s="48"/>
      <c r="C4" s="47"/>
      <c r="D4" s="56" t="s">
        <v>19</v>
      </c>
      <c r="E4" s="43" t="s">
        <v>25</v>
      </c>
      <c r="F4" s="45"/>
      <c r="G4" s="45"/>
      <c r="H4" s="45"/>
      <c r="I4" s="45"/>
      <c r="J4" s="45"/>
      <c r="K4" s="44"/>
      <c r="L4" s="54" t="s">
        <v>24</v>
      </c>
      <c r="M4" s="58" t="s">
        <v>19</v>
      </c>
      <c r="N4" s="41" t="s">
        <v>28</v>
      </c>
      <c r="O4" s="49"/>
      <c r="P4" s="49"/>
      <c r="Q4" s="49"/>
      <c r="R4" s="49"/>
      <c r="S4" s="42"/>
      <c r="T4" s="46" t="s">
        <v>26</v>
      </c>
    </row>
    <row r="5" spans="1:22" ht="23.25" customHeight="1">
      <c r="A5" s="49"/>
      <c r="B5" s="49"/>
      <c r="C5" s="42"/>
      <c r="D5" s="57"/>
      <c r="E5" s="7" t="s">
        <v>19</v>
      </c>
      <c r="F5" s="7" t="s">
        <v>18</v>
      </c>
      <c r="G5" s="25" t="s">
        <v>17</v>
      </c>
      <c r="H5" s="24" t="s">
        <v>23</v>
      </c>
      <c r="I5" s="7" t="s">
        <v>20</v>
      </c>
      <c r="J5" s="7" t="s">
        <v>21</v>
      </c>
      <c r="K5" s="25" t="s">
        <v>22</v>
      </c>
      <c r="L5" s="55"/>
      <c r="M5" s="57"/>
      <c r="N5" s="7" t="s">
        <v>19</v>
      </c>
      <c r="O5" s="30" t="s">
        <v>18</v>
      </c>
      <c r="P5" s="36" t="s">
        <v>33</v>
      </c>
      <c r="Q5" s="7" t="s">
        <v>20</v>
      </c>
      <c r="R5" s="7" t="s">
        <v>21</v>
      </c>
      <c r="S5" s="40" t="s">
        <v>22</v>
      </c>
      <c r="T5" s="41"/>
      <c r="U5" s="10"/>
      <c r="V5" s="10"/>
    </row>
    <row r="6" spans="1:20" ht="7.5" customHeight="1">
      <c r="A6" s="13"/>
      <c r="B6" s="13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1"/>
      <c r="P6" s="4"/>
      <c r="Q6" s="4"/>
      <c r="R6" s="4"/>
      <c r="S6" s="4"/>
      <c r="T6" s="4"/>
    </row>
    <row r="7" spans="1:20" ht="13.5" customHeight="1">
      <c r="A7" s="2" t="s">
        <v>0</v>
      </c>
      <c r="B7" s="13"/>
      <c r="C7" s="14"/>
      <c r="D7" s="4"/>
      <c r="E7" s="4"/>
      <c r="F7" s="4"/>
      <c r="G7" s="4"/>
      <c r="H7" s="4"/>
      <c r="I7" s="4"/>
      <c r="J7" s="4"/>
      <c r="K7" s="4"/>
      <c r="L7" s="4"/>
      <c r="P7" s="18"/>
      <c r="Q7" s="4"/>
      <c r="R7" s="4"/>
      <c r="S7" s="4"/>
      <c r="T7" s="4"/>
    </row>
    <row r="8" spans="1:20" ht="13.5" customHeight="1">
      <c r="A8" s="13" t="s">
        <v>1</v>
      </c>
      <c r="B8" s="15" t="s">
        <v>7</v>
      </c>
      <c r="C8" s="14"/>
      <c r="D8" s="8">
        <f>SUM(E8,L8)</f>
        <v>263414</v>
      </c>
      <c r="E8" s="8">
        <f>SUM(F8:K8)</f>
        <v>261384</v>
      </c>
      <c r="F8" s="8">
        <v>157971</v>
      </c>
      <c r="G8" s="8">
        <v>10463</v>
      </c>
      <c r="H8" s="8">
        <v>1450</v>
      </c>
      <c r="I8" s="8">
        <v>79263</v>
      </c>
      <c r="J8" s="8">
        <v>9929</v>
      </c>
      <c r="K8" s="8">
        <v>2308</v>
      </c>
      <c r="L8" s="8">
        <v>2030</v>
      </c>
      <c r="M8" s="26">
        <f>SUM(N8,T8)</f>
        <v>4312</v>
      </c>
      <c r="N8" s="26">
        <f>SUM(O8:S8)</f>
        <v>4135</v>
      </c>
      <c r="O8" s="31">
        <v>3379</v>
      </c>
      <c r="P8" s="11">
        <v>122</v>
      </c>
      <c r="Q8" s="8">
        <v>437</v>
      </c>
      <c r="R8" s="8">
        <v>169</v>
      </c>
      <c r="S8" s="8">
        <v>28</v>
      </c>
      <c r="T8" s="8">
        <v>177</v>
      </c>
    </row>
    <row r="9" spans="1:20" ht="13.5" customHeight="1">
      <c r="A9" s="13" t="s">
        <v>2</v>
      </c>
      <c r="B9" s="13" t="s">
        <v>8</v>
      </c>
      <c r="C9" s="14"/>
      <c r="D9" s="8">
        <f>SUM(E9,L9)</f>
        <v>689542</v>
      </c>
      <c r="E9" s="8">
        <f>SUM(F9:K9)</f>
        <v>686981</v>
      </c>
      <c r="F9" s="8">
        <v>480196</v>
      </c>
      <c r="G9" s="8">
        <v>24159</v>
      </c>
      <c r="H9" s="8">
        <v>3765</v>
      </c>
      <c r="I9" s="8">
        <v>152322</v>
      </c>
      <c r="J9" s="8">
        <v>21570</v>
      </c>
      <c r="K9" s="8">
        <v>4969</v>
      </c>
      <c r="L9" s="8">
        <v>2561</v>
      </c>
      <c r="M9" s="26">
        <f>SUM(N9,T9)</f>
        <v>12763</v>
      </c>
      <c r="N9" s="26">
        <f>SUM(O9:S9)</f>
        <v>12575</v>
      </c>
      <c r="O9" s="32">
        <v>10821</v>
      </c>
      <c r="P9" s="11">
        <v>278</v>
      </c>
      <c r="Q9" s="8">
        <v>967</v>
      </c>
      <c r="R9" s="8">
        <v>461</v>
      </c>
      <c r="S9" s="8">
        <v>48</v>
      </c>
      <c r="T9" s="8">
        <v>188</v>
      </c>
    </row>
    <row r="10" spans="1:20" ht="13.5" customHeight="1">
      <c r="A10" s="13" t="s">
        <v>3</v>
      </c>
      <c r="B10" s="13" t="s">
        <v>8</v>
      </c>
      <c r="C10" s="14"/>
      <c r="D10" s="16">
        <v>2.62</v>
      </c>
      <c r="E10" s="16">
        <v>2.63</v>
      </c>
      <c r="F10" s="16">
        <v>3.04</v>
      </c>
      <c r="G10" s="16">
        <v>2.31</v>
      </c>
      <c r="H10" s="16">
        <v>2.6</v>
      </c>
      <c r="I10" s="16">
        <v>1.92</v>
      </c>
      <c r="J10" s="16">
        <v>2.17</v>
      </c>
      <c r="K10" s="16">
        <v>2.15</v>
      </c>
      <c r="L10" s="16">
        <v>1.26</v>
      </c>
      <c r="M10" s="28">
        <v>2.96</v>
      </c>
      <c r="N10" s="28">
        <v>3.04</v>
      </c>
      <c r="O10" s="28">
        <v>3.2</v>
      </c>
      <c r="P10" s="19">
        <v>2.28</v>
      </c>
      <c r="Q10" s="16">
        <v>2.21</v>
      </c>
      <c r="R10" s="16">
        <v>2.73</v>
      </c>
      <c r="S10" s="16">
        <v>1.71</v>
      </c>
      <c r="T10" s="16">
        <v>1.06</v>
      </c>
    </row>
    <row r="11" spans="1:20" ht="13.5" customHeight="1">
      <c r="A11" s="13" t="s">
        <v>10</v>
      </c>
      <c r="B11" s="13" t="s">
        <v>11</v>
      </c>
      <c r="C11" s="14"/>
      <c r="D11" s="16" t="s">
        <v>4</v>
      </c>
      <c r="E11" s="17">
        <v>89.7</v>
      </c>
      <c r="F11" s="17">
        <v>118.8</v>
      </c>
      <c r="G11" s="17">
        <v>48.3</v>
      </c>
      <c r="H11" s="17">
        <v>44.8</v>
      </c>
      <c r="I11" s="17">
        <v>43.8</v>
      </c>
      <c r="J11" s="17">
        <v>53.3</v>
      </c>
      <c r="K11" s="17">
        <v>47.1</v>
      </c>
      <c r="L11" s="18" t="s">
        <v>12</v>
      </c>
      <c r="M11" s="18" t="s">
        <v>12</v>
      </c>
      <c r="N11" s="18" t="s">
        <v>12</v>
      </c>
      <c r="O11" s="27">
        <v>132.5</v>
      </c>
      <c r="P11" s="12">
        <v>47.4</v>
      </c>
      <c r="Q11" s="17">
        <v>51.8</v>
      </c>
      <c r="R11" s="17">
        <v>65.8</v>
      </c>
      <c r="S11" s="17">
        <v>39.5</v>
      </c>
      <c r="T11" s="18" t="s">
        <v>12</v>
      </c>
    </row>
    <row r="12" spans="1:20" ht="13.5" customHeight="1">
      <c r="A12" s="13" t="s">
        <v>13</v>
      </c>
      <c r="B12" s="13" t="s">
        <v>11</v>
      </c>
      <c r="C12" s="14"/>
      <c r="D12" s="16" t="s">
        <v>4</v>
      </c>
      <c r="E12" s="17">
        <v>34.1</v>
      </c>
      <c r="F12" s="17">
        <v>39.1</v>
      </c>
      <c r="G12" s="17">
        <v>20.9</v>
      </c>
      <c r="H12" s="17">
        <v>17.2</v>
      </c>
      <c r="I12" s="17">
        <v>22.8</v>
      </c>
      <c r="J12" s="17">
        <v>24.5</v>
      </c>
      <c r="K12" s="17">
        <v>21.9</v>
      </c>
      <c r="L12" s="18" t="s">
        <v>12</v>
      </c>
      <c r="M12" s="18" t="s">
        <v>12</v>
      </c>
      <c r="N12" s="18" t="s">
        <v>12</v>
      </c>
      <c r="O12" s="27">
        <v>41.4</v>
      </c>
      <c r="P12" s="12">
        <v>20.8</v>
      </c>
      <c r="Q12" s="17">
        <v>23.4</v>
      </c>
      <c r="R12" s="17">
        <v>24.1</v>
      </c>
      <c r="S12" s="17">
        <v>23</v>
      </c>
      <c r="T12" s="18" t="s">
        <v>12</v>
      </c>
    </row>
    <row r="13" spans="1:20" ht="3.75" customHeight="1">
      <c r="A13" s="13"/>
      <c r="B13" s="13"/>
      <c r="C13" s="1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1"/>
      <c r="P13" s="4"/>
      <c r="Q13" s="4"/>
      <c r="R13" s="4"/>
      <c r="S13" s="4"/>
      <c r="T13" s="4"/>
    </row>
    <row r="14" spans="1:20" ht="13.5" customHeight="1">
      <c r="A14" s="35" t="s">
        <v>31</v>
      </c>
      <c r="B14" s="13"/>
      <c r="C14" s="1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31"/>
      <c r="P14" s="4"/>
      <c r="Q14" s="4"/>
      <c r="R14" s="4"/>
      <c r="S14" s="4"/>
      <c r="T14" s="4"/>
    </row>
    <row r="15" spans="1:20" ht="13.5" customHeight="1">
      <c r="A15" s="13" t="s">
        <v>1</v>
      </c>
      <c r="B15" s="15" t="s">
        <v>7</v>
      </c>
      <c r="C15" s="14"/>
      <c r="D15" s="8">
        <f>SUM(E15,L15)</f>
        <v>191222</v>
      </c>
      <c r="E15" s="8">
        <f>SUM(F15:K15)</f>
        <v>190960</v>
      </c>
      <c r="F15" s="8">
        <f aca="true" t="shared" si="0" ref="F15:K16">SUM(F8)-F22</f>
        <v>137754</v>
      </c>
      <c r="G15" s="8">
        <f t="shared" si="0"/>
        <v>7228</v>
      </c>
      <c r="H15" s="8">
        <f t="shared" si="0"/>
        <v>1197</v>
      </c>
      <c r="I15" s="8">
        <f t="shared" si="0"/>
        <v>38251</v>
      </c>
      <c r="J15" s="8">
        <f t="shared" si="0"/>
        <v>5264</v>
      </c>
      <c r="K15" s="8">
        <f t="shared" si="0"/>
        <v>1266</v>
      </c>
      <c r="L15" s="11">
        <f>SUM(L8)-L22</f>
        <v>262</v>
      </c>
      <c r="M15" s="37" t="s">
        <v>15</v>
      </c>
      <c r="N15" s="37" t="s">
        <v>15</v>
      </c>
      <c r="O15" s="37" t="s">
        <v>15</v>
      </c>
      <c r="P15" s="37" t="s">
        <v>15</v>
      </c>
      <c r="Q15" s="37" t="s">
        <v>15</v>
      </c>
      <c r="R15" s="37" t="s">
        <v>15</v>
      </c>
      <c r="S15" s="37" t="s">
        <v>15</v>
      </c>
      <c r="T15" s="37" t="s">
        <v>15</v>
      </c>
    </row>
    <row r="16" spans="1:20" ht="13.5" customHeight="1">
      <c r="A16" s="13" t="s">
        <v>2</v>
      </c>
      <c r="B16" s="13" t="s">
        <v>8</v>
      </c>
      <c r="C16" s="14"/>
      <c r="D16" s="8">
        <f>SUM(E16,L16)</f>
        <v>617350</v>
      </c>
      <c r="E16" s="8">
        <f>SUM(F16:K16)</f>
        <v>616557</v>
      </c>
      <c r="F16" s="8">
        <f t="shared" si="0"/>
        <v>459979</v>
      </c>
      <c r="G16" s="8">
        <f t="shared" si="0"/>
        <v>20924</v>
      </c>
      <c r="H16" s="8">
        <f t="shared" si="0"/>
        <v>3512</v>
      </c>
      <c r="I16" s="8">
        <f t="shared" si="0"/>
        <v>111310</v>
      </c>
      <c r="J16" s="8">
        <f t="shared" si="0"/>
        <v>16905</v>
      </c>
      <c r="K16" s="8">
        <f t="shared" si="0"/>
        <v>3927</v>
      </c>
      <c r="L16" s="8">
        <f>SUM(L9)-L23</f>
        <v>793</v>
      </c>
      <c r="M16" s="37" t="s">
        <v>15</v>
      </c>
      <c r="N16" s="37" t="s">
        <v>15</v>
      </c>
      <c r="O16" s="37" t="s">
        <v>15</v>
      </c>
      <c r="P16" s="37" t="s">
        <v>15</v>
      </c>
      <c r="Q16" s="37" t="s">
        <v>15</v>
      </c>
      <c r="R16" s="37" t="s">
        <v>15</v>
      </c>
      <c r="S16" s="37" t="s">
        <v>15</v>
      </c>
      <c r="T16" s="37" t="s">
        <v>15</v>
      </c>
    </row>
    <row r="17" spans="1:20" ht="13.5" customHeight="1">
      <c r="A17" s="13" t="s">
        <v>3</v>
      </c>
      <c r="B17" s="13" t="s">
        <v>8</v>
      </c>
      <c r="C17" s="14"/>
      <c r="D17" s="16">
        <v>3.23</v>
      </c>
      <c r="E17" s="16">
        <v>3.23</v>
      </c>
      <c r="F17" s="16">
        <v>3.34</v>
      </c>
      <c r="G17" s="16">
        <v>2.89</v>
      </c>
      <c r="H17" s="16">
        <v>2.93</v>
      </c>
      <c r="I17" s="16">
        <v>2.91</v>
      </c>
      <c r="J17" s="16">
        <v>3.21</v>
      </c>
      <c r="K17" s="16">
        <v>3.1</v>
      </c>
      <c r="L17" s="16">
        <v>3.03</v>
      </c>
      <c r="M17" s="37" t="s">
        <v>15</v>
      </c>
      <c r="N17" s="37" t="s">
        <v>15</v>
      </c>
      <c r="O17" s="37" t="s">
        <v>15</v>
      </c>
      <c r="P17" s="37" t="s">
        <v>15</v>
      </c>
      <c r="Q17" s="37" t="s">
        <v>15</v>
      </c>
      <c r="R17" s="37" t="s">
        <v>15</v>
      </c>
      <c r="S17" s="37" t="s">
        <v>15</v>
      </c>
      <c r="T17" s="37" t="s">
        <v>15</v>
      </c>
    </row>
    <row r="18" spans="1:20" ht="13.5" customHeight="1">
      <c r="A18" s="13" t="s">
        <v>10</v>
      </c>
      <c r="B18" s="13" t="s">
        <v>11</v>
      </c>
      <c r="C18" s="14"/>
      <c r="D18" s="16" t="s">
        <v>4</v>
      </c>
      <c r="E18" s="39">
        <v>103.4</v>
      </c>
      <c r="F18" s="39">
        <v>121.9</v>
      </c>
      <c r="G18" s="39">
        <v>50.4</v>
      </c>
      <c r="H18" s="39">
        <v>45.2</v>
      </c>
      <c r="I18" s="39">
        <v>55.2</v>
      </c>
      <c r="J18" s="39">
        <v>65.6</v>
      </c>
      <c r="K18" s="39">
        <v>60</v>
      </c>
      <c r="L18" s="16" t="s">
        <v>12</v>
      </c>
      <c r="M18" s="37" t="s">
        <v>12</v>
      </c>
      <c r="N18" s="37" t="s">
        <v>15</v>
      </c>
      <c r="O18" s="37" t="s">
        <v>15</v>
      </c>
      <c r="P18" s="37" t="s">
        <v>15</v>
      </c>
      <c r="Q18" s="37" t="s">
        <v>15</v>
      </c>
      <c r="R18" s="37" t="s">
        <v>15</v>
      </c>
      <c r="S18" s="37" t="s">
        <v>15</v>
      </c>
      <c r="T18" s="37" t="s">
        <v>12</v>
      </c>
    </row>
    <row r="19" spans="1:20" ht="13.5" customHeight="1">
      <c r="A19" s="13" t="s">
        <v>13</v>
      </c>
      <c r="B19" s="13" t="s">
        <v>11</v>
      </c>
      <c r="C19" s="14"/>
      <c r="D19" s="16" t="s">
        <v>4</v>
      </c>
      <c r="E19" s="39">
        <v>32</v>
      </c>
      <c r="F19" s="39">
        <v>36.5</v>
      </c>
      <c r="G19" s="39">
        <v>17.4</v>
      </c>
      <c r="H19" s="39">
        <v>15.4</v>
      </c>
      <c r="I19" s="39">
        <v>19</v>
      </c>
      <c r="J19" s="39">
        <v>20.4</v>
      </c>
      <c r="K19" s="39">
        <v>19.4</v>
      </c>
      <c r="L19" s="16" t="s">
        <v>12</v>
      </c>
      <c r="M19" s="16" t="s">
        <v>12</v>
      </c>
      <c r="N19" s="16" t="s">
        <v>15</v>
      </c>
      <c r="O19" s="16" t="s">
        <v>15</v>
      </c>
      <c r="P19" s="16" t="s">
        <v>15</v>
      </c>
      <c r="Q19" s="16" t="s">
        <v>15</v>
      </c>
      <c r="R19" s="16" t="s">
        <v>15</v>
      </c>
      <c r="S19" s="16" t="s">
        <v>15</v>
      </c>
      <c r="T19" s="16" t="s">
        <v>12</v>
      </c>
    </row>
    <row r="20" spans="1:20" ht="3.75" customHeight="1">
      <c r="A20" s="13"/>
      <c r="B20" s="13"/>
      <c r="C20" s="14"/>
      <c r="D20" s="4"/>
      <c r="E20" s="4"/>
      <c r="F20" s="4"/>
      <c r="G20" s="4"/>
      <c r="H20" s="4"/>
      <c r="I20" s="4"/>
      <c r="J20" s="4"/>
      <c r="K20" s="4"/>
      <c r="L20" s="4"/>
      <c r="M20" s="8"/>
      <c r="N20" s="4"/>
      <c r="O20" s="31"/>
      <c r="P20" s="4"/>
      <c r="Q20" s="4"/>
      <c r="R20" s="4"/>
      <c r="S20" s="4"/>
      <c r="T20" s="4"/>
    </row>
    <row r="21" spans="1:20" ht="13.5" customHeight="1">
      <c r="A21" s="2" t="s">
        <v>5</v>
      </c>
      <c r="B21" s="13"/>
      <c r="C21" s="14"/>
      <c r="D21" s="4"/>
      <c r="E21" s="4"/>
      <c r="F21" s="4"/>
      <c r="G21" s="4"/>
      <c r="H21" s="4"/>
      <c r="I21" s="4"/>
      <c r="J21" s="4"/>
      <c r="K21" s="4"/>
      <c r="L21" s="4"/>
      <c r="M21" s="8"/>
      <c r="N21" s="4"/>
      <c r="O21" s="31"/>
      <c r="P21" s="4"/>
      <c r="Q21" s="4"/>
      <c r="R21" s="4"/>
      <c r="S21" s="4"/>
      <c r="T21" s="4"/>
    </row>
    <row r="22" spans="1:20" ht="13.5" customHeight="1">
      <c r="A22" s="13" t="s">
        <v>1</v>
      </c>
      <c r="B22" s="15" t="s">
        <v>7</v>
      </c>
      <c r="C22" s="14"/>
      <c r="D22" s="8">
        <v>72192</v>
      </c>
      <c r="E22" s="8">
        <f>SUM(F22:K22)</f>
        <v>70424</v>
      </c>
      <c r="F22" s="8">
        <v>20217</v>
      </c>
      <c r="G22" s="8">
        <v>3235</v>
      </c>
      <c r="H22" s="11">
        <v>253</v>
      </c>
      <c r="I22" s="11">
        <v>41012</v>
      </c>
      <c r="J22" s="11">
        <v>4665</v>
      </c>
      <c r="K22" s="11">
        <v>1042</v>
      </c>
      <c r="L22" s="11">
        <f>SUM(D22)-E22</f>
        <v>1768</v>
      </c>
      <c r="M22" s="37" t="s">
        <v>15</v>
      </c>
      <c r="N22" s="37" t="s">
        <v>15</v>
      </c>
      <c r="O22" s="37" t="s">
        <v>15</v>
      </c>
      <c r="P22" s="37" t="s">
        <v>15</v>
      </c>
      <c r="Q22" s="37" t="s">
        <v>15</v>
      </c>
      <c r="R22" s="37" t="s">
        <v>15</v>
      </c>
      <c r="S22" s="37" t="s">
        <v>15</v>
      </c>
      <c r="T22" s="37" t="s">
        <v>15</v>
      </c>
    </row>
    <row r="23" spans="1:20" ht="13.5" customHeight="1">
      <c r="A23" s="13" t="s">
        <v>2</v>
      </c>
      <c r="B23" s="13" t="s">
        <v>8</v>
      </c>
      <c r="C23" s="14"/>
      <c r="D23" s="8">
        <v>72192</v>
      </c>
      <c r="E23" s="8">
        <f>SUM(F23:K23)</f>
        <v>70424</v>
      </c>
      <c r="F23" s="8">
        <v>20217</v>
      </c>
      <c r="G23" s="8">
        <v>3235</v>
      </c>
      <c r="H23" s="11">
        <v>253</v>
      </c>
      <c r="I23" s="11">
        <v>41012</v>
      </c>
      <c r="J23" s="11">
        <v>4665</v>
      </c>
      <c r="K23" s="11">
        <v>1042</v>
      </c>
      <c r="L23" s="11">
        <v>1768</v>
      </c>
      <c r="M23" s="37" t="s">
        <v>15</v>
      </c>
      <c r="N23" s="37" t="s">
        <v>15</v>
      </c>
      <c r="O23" s="37" t="s">
        <v>15</v>
      </c>
      <c r="P23" s="37" t="s">
        <v>15</v>
      </c>
      <c r="Q23" s="37" t="s">
        <v>15</v>
      </c>
      <c r="R23" s="37" t="s">
        <v>15</v>
      </c>
      <c r="S23" s="37" t="s">
        <v>15</v>
      </c>
      <c r="T23" s="37" t="s">
        <v>15</v>
      </c>
    </row>
    <row r="24" spans="1:20" ht="13.5" customHeight="1">
      <c r="A24" s="13" t="s">
        <v>3</v>
      </c>
      <c r="B24" s="13" t="s">
        <v>8</v>
      </c>
      <c r="C24" s="14"/>
      <c r="D24" s="16">
        <v>1</v>
      </c>
      <c r="E24" s="16">
        <v>1</v>
      </c>
      <c r="F24" s="16">
        <v>1</v>
      </c>
      <c r="G24" s="16">
        <v>1</v>
      </c>
      <c r="H24" s="16">
        <v>1</v>
      </c>
      <c r="I24" s="16">
        <v>1</v>
      </c>
      <c r="J24" s="16">
        <v>1</v>
      </c>
      <c r="K24" s="16">
        <v>1</v>
      </c>
      <c r="L24" s="16">
        <v>1</v>
      </c>
      <c r="M24" s="16">
        <v>1</v>
      </c>
      <c r="N24" s="16">
        <v>1</v>
      </c>
      <c r="O24" s="38">
        <v>1</v>
      </c>
      <c r="P24" s="19">
        <v>1</v>
      </c>
      <c r="Q24" s="16">
        <v>1</v>
      </c>
      <c r="R24" s="16">
        <v>1</v>
      </c>
      <c r="S24" s="16">
        <v>1</v>
      </c>
      <c r="T24" s="19">
        <v>1</v>
      </c>
    </row>
    <row r="25" spans="1:20" ht="13.5" customHeight="1">
      <c r="A25" s="13" t="s">
        <v>10</v>
      </c>
      <c r="B25" s="13" t="s">
        <v>11</v>
      </c>
      <c r="C25" s="14"/>
      <c r="D25" s="16" t="s">
        <v>4</v>
      </c>
      <c r="E25" s="17">
        <v>52.6</v>
      </c>
      <c r="F25" s="17">
        <v>97.6</v>
      </c>
      <c r="G25" s="17">
        <v>43.6</v>
      </c>
      <c r="H25" s="17">
        <v>42.9</v>
      </c>
      <c r="I25" s="17">
        <v>33.2</v>
      </c>
      <c r="J25" s="17">
        <v>39.4</v>
      </c>
      <c r="K25" s="17">
        <v>31.4</v>
      </c>
      <c r="L25" s="16" t="s">
        <v>32</v>
      </c>
      <c r="M25" s="16" t="s">
        <v>4</v>
      </c>
      <c r="N25" s="37" t="s">
        <v>15</v>
      </c>
      <c r="O25" s="37" t="s">
        <v>15</v>
      </c>
      <c r="P25" s="37" t="s">
        <v>15</v>
      </c>
      <c r="Q25" s="37" t="s">
        <v>15</v>
      </c>
      <c r="R25" s="37" t="s">
        <v>15</v>
      </c>
      <c r="S25" s="37" t="s">
        <v>15</v>
      </c>
      <c r="T25" s="16" t="s">
        <v>4</v>
      </c>
    </row>
    <row r="26" spans="1:20" ht="13.5" customHeight="1">
      <c r="A26" s="13" t="s">
        <v>13</v>
      </c>
      <c r="B26" s="13" t="s">
        <v>11</v>
      </c>
      <c r="C26" s="14"/>
      <c r="D26" s="16" t="s">
        <v>4</v>
      </c>
      <c r="E26" s="17">
        <v>52.6</v>
      </c>
      <c r="F26" s="17">
        <v>97.6</v>
      </c>
      <c r="G26" s="17">
        <v>43.6</v>
      </c>
      <c r="H26" s="17">
        <v>42.9</v>
      </c>
      <c r="I26" s="17">
        <v>33.2</v>
      </c>
      <c r="J26" s="17">
        <v>39.4</v>
      </c>
      <c r="K26" s="17">
        <v>31.4</v>
      </c>
      <c r="L26" s="16" t="s">
        <v>4</v>
      </c>
      <c r="M26" s="16" t="s">
        <v>4</v>
      </c>
      <c r="N26" s="37" t="s">
        <v>15</v>
      </c>
      <c r="O26" s="37" t="s">
        <v>15</v>
      </c>
      <c r="P26" s="37" t="s">
        <v>15</v>
      </c>
      <c r="Q26" s="37" t="s">
        <v>15</v>
      </c>
      <c r="R26" s="37" t="s">
        <v>15</v>
      </c>
      <c r="S26" s="37" t="s">
        <v>15</v>
      </c>
      <c r="T26" s="16" t="s">
        <v>4</v>
      </c>
    </row>
    <row r="27" spans="1:20" ht="7.5" customHeight="1">
      <c r="A27" s="20"/>
      <c r="B27" s="20"/>
      <c r="C27" s="21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33"/>
      <c r="P27" s="9"/>
      <c r="Q27" s="9"/>
      <c r="R27" s="9"/>
      <c r="S27" s="9"/>
      <c r="T27" s="9"/>
    </row>
    <row r="28" spans="1:20" ht="15" customHeight="1">
      <c r="A28" s="6" t="s">
        <v>16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2"/>
      <c r="Q28" s="22"/>
      <c r="R28" s="22"/>
      <c r="S28" s="22"/>
      <c r="T28" s="3" t="s">
        <v>14</v>
      </c>
    </row>
  </sheetData>
  <sheetProtection/>
  <mergeCells count="9">
    <mergeCell ref="M3:T3"/>
    <mergeCell ref="T4:T5"/>
    <mergeCell ref="E4:K4"/>
    <mergeCell ref="A3:C5"/>
    <mergeCell ref="L4:L5"/>
    <mergeCell ref="D4:D5"/>
    <mergeCell ref="D3:K3"/>
    <mergeCell ref="M4:M5"/>
    <mergeCell ref="N4:S4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2007-12-26T09:14:34Z</cp:lastPrinted>
  <dcterms:created xsi:type="dcterms:W3CDTF">1998-05-22T04:58:36Z</dcterms:created>
  <dcterms:modified xsi:type="dcterms:W3CDTF">2008-02-29T08:39:11Z</dcterms:modified>
  <cp:category/>
  <cp:version/>
  <cp:contentType/>
  <cp:contentStatus/>
</cp:coreProperties>
</file>