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９（１）" sheetId="1" r:id="rId1"/>
    <sheet name="表１４９（２）" sheetId="2" r:id="rId2"/>
  </sheets>
  <definedNames>
    <definedName name="_xlnm.Print_Titles" localSheetId="1">'表１４９（２）'!$7:$8</definedName>
  </definedNames>
  <calcPr fullCalcOnLoad="1"/>
</workbook>
</file>

<file path=xl/sharedStrings.xml><?xml version="1.0" encoding="utf-8"?>
<sst xmlns="http://schemas.openxmlformats.org/spreadsheetml/2006/main" count="91" uniqueCount="51">
  <si>
    <t>追手町</t>
  </si>
  <si>
    <t>登録者数</t>
  </si>
  <si>
    <t>開　　館　　日　　数　　（日）</t>
  </si>
  <si>
    <t>（1）開館日数及び入館者数</t>
  </si>
  <si>
    <t>（2）貸出者数、個人貸出冊数及び蔵書数</t>
  </si>
  <si>
    <t>西　奈</t>
  </si>
  <si>
    <t>長　田</t>
  </si>
  <si>
    <t>①静岡地区</t>
  </si>
  <si>
    <t>北　部</t>
  </si>
  <si>
    <t>注　平成１５年４月３０日から北部図書館が開館</t>
  </si>
  <si>
    <t>②清水地区</t>
  </si>
  <si>
    <t>開館日数（日）</t>
  </si>
  <si>
    <t>清水中央</t>
  </si>
  <si>
    <t>登録者数</t>
  </si>
  <si>
    <t>貸出者数</t>
  </si>
  <si>
    <t>団体貸出
冊数(A)</t>
  </si>
  <si>
    <t>個人貸出
冊数(B)</t>
  </si>
  <si>
    <t>移動図書館
巡回日数</t>
  </si>
  <si>
    <t>中　央</t>
  </si>
  <si>
    <t>藁　科</t>
  </si>
  <si>
    <t>南　部</t>
  </si>
  <si>
    <t>平成11年度</t>
  </si>
  <si>
    <t>-</t>
  </si>
  <si>
    <t>平成11年度</t>
  </si>
  <si>
    <t>資料 市立中央図書館</t>
  </si>
  <si>
    <t>資料 市立中央図書館</t>
  </si>
  <si>
    <t>年　　度</t>
  </si>
  <si>
    <t>総　数</t>
  </si>
  <si>
    <t>年　　度</t>
  </si>
  <si>
    <t>入　　　館　　　者　　　数</t>
  </si>
  <si>
    <t>総　数</t>
  </si>
  <si>
    <t>中　央</t>
  </si>
  <si>
    <t>藁　科</t>
  </si>
  <si>
    <t>南　部</t>
  </si>
  <si>
    <t>西　奈</t>
  </si>
  <si>
    <t>149　市立図書館利用状況</t>
  </si>
  <si>
    <t>貸　　　出　　　者　　　数</t>
  </si>
  <si>
    <t>団体貸出冊数(Ａ)</t>
  </si>
  <si>
    <t>中　央</t>
  </si>
  <si>
    <t>中央移動
図 書 館</t>
  </si>
  <si>
    <t>藁　科</t>
  </si>
  <si>
    <t>南　部</t>
  </si>
  <si>
    <t>西　奈</t>
  </si>
  <si>
    <t>個　人　貸　出　冊　数　(Ｂ)</t>
  </si>
  <si>
    <t>総 貸 出
冊　　数
(A)+(B)</t>
  </si>
  <si>
    <t>蔵 書 数</t>
  </si>
  <si>
    <t>総　数
(Ｂ）</t>
  </si>
  <si>
    <t>中央移動
図 書 館</t>
  </si>
  <si>
    <t>総 貸 出
冊　　数
(A)+(B)</t>
  </si>
  <si>
    <t>蔵 書 数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</si>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</sst>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</numFmts>
  <fonts count="2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2" fillId="0" borderId="0" xfId="33" applyFont="1" applyAlignment="1">
      <alignment vertical="top"/>
      <protection/>
    </xf>
    <xf numFmtId="38" fontId="16" fillId="0" borderId="0" xfId="26" applyFont="1" applyFill="1" applyBorder="1" applyAlignment="1">
      <alignment vertical="center"/>
    </xf>
    <xf numFmtId="0" fontId="16" fillId="0" borderId="3" xfId="32" applyFont="1" applyBorder="1" applyAlignment="1">
      <alignment horizontal="center" vertical="center"/>
      <protection/>
    </xf>
    <xf numFmtId="38" fontId="12" fillId="0" borderId="0" xfId="26" applyFont="1" applyFill="1" applyBorder="1" applyAlignment="1">
      <alignment vertical="center"/>
    </xf>
    <xf numFmtId="38" fontId="17" fillId="0" borderId="0" xfId="26" applyFont="1" applyFill="1" applyBorder="1" applyAlignment="1" quotePrefix="1">
      <alignment horizontal="left" vertical="top"/>
    </xf>
    <xf numFmtId="37" fontId="18" fillId="0" borderId="0" xfId="0" applyNumberFormat="1" applyFont="1" applyFill="1" applyBorder="1" applyAlignment="1" applyProtection="1">
      <alignment vertical="center"/>
      <protection/>
    </xf>
    <xf numFmtId="38" fontId="18" fillId="0" borderId="0" xfId="26" applyFont="1" applyFill="1" applyBorder="1" applyAlignment="1">
      <alignment vertical="center"/>
    </xf>
    <xf numFmtId="38" fontId="19" fillId="0" borderId="4" xfId="26" applyFont="1" applyFill="1" applyBorder="1" applyAlignment="1">
      <alignment vertical="center"/>
    </xf>
    <xf numFmtId="38" fontId="19" fillId="0" borderId="0" xfId="26" applyFont="1" applyFill="1" applyBorder="1" applyAlignment="1">
      <alignment vertical="center"/>
    </xf>
    <xf numFmtId="38" fontId="19" fillId="0" borderId="0" xfId="26" applyFont="1" applyFill="1" applyBorder="1" applyAlignment="1">
      <alignment horizontal="center" vertical="center"/>
    </xf>
    <xf numFmtId="38" fontId="19" fillId="0" borderId="0" xfId="26" applyFont="1" applyFill="1" applyBorder="1" applyAlignment="1">
      <alignment horizontal="right" vertical="center"/>
    </xf>
    <xf numFmtId="0" fontId="19" fillId="0" borderId="3" xfId="32" applyFont="1" applyBorder="1" applyAlignment="1">
      <alignment horizontal="center" vertical="center"/>
      <protection/>
    </xf>
    <xf numFmtId="38" fontId="19" fillId="0" borderId="5" xfId="26" applyFont="1" applyFill="1" applyBorder="1" applyAlignment="1">
      <alignment horizontal="center" vertical="center" wrapText="1"/>
    </xf>
    <xf numFmtId="38" fontId="19" fillId="0" borderId="6" xfId="26" applyFont="1" applyFill="1" applyBorder="1" applyAlignment="1">
      <alignment horizontal="center" vertical="center" wrapText="1"/>
    </xf>
    <xf numFmtId="38" fontId="19" fillId="0" borderId="7" xfId="26" applyFont="1" applyFill="1" applyBorder="1" applyAlignment="1">
      <alignment horizontal="center" vertical="center" wrapText="1"/>
    </xf>
    <xf numFmtId="38" fontId="19" fillId="0" borderId="3" xfId="26" applyFont="1" applyFill="1" applyBorder="1" applyAlignment="1">
      <alignment horizontal="center" vertical="center" wrapText="1"/>
    </xf>
    <xf numFmtId="38" fontId="19" fillId="0" borderId="0" xfId="26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6" xfId="26" applyFont="1" applyFill="1" applyBorder="1" applyAlignment="1" quotePrefix="1">
      <alignment horizontal="center" vertical="center" wrapText="1"/>
    </xf>
    <xf numFmtId="38" fontId="19" fillId="0" borderId="0" xfId="26" applyFont="1" applyFill="1" applyBorder="1" applyAlignment="1" quotePrefix="1">
      <alignment horizontal="center" vertical="center" wrapText="1"/>
    </xf>
    <xf numFmtId="37" fontId="19" fillId="0" borderId="0" xfId="0" applyNumberFormat="1" applyFont="1" applyFill="1" applyBorder="1" applyAlignment="1" applyProtection="1">
      <alignment vertical="center"/>
      <protection/>
    </xf>
    <xf numFmtId="38" fontId="19" fillId="0" borderId="7" xfId="26" applyFont="1" applyFill="1" applyBorder="1" applyAlignment="1">
      <alignment horizontal="center" vertical="center"/>
    </xf>
    <xf numFmtId="38" fontId="20" fillId="0" borderId="0" xfId="26" applyFont="1" applyFill="1" applyBorder="1" applyAlignment="1">
      <alignment vertical="center"/>
    </xf>
    <xf numFmtId="38" fontId="19" fillId="0" borderId="0" xfId="26" applyFont="1" applyFill="1" applyBorder="1" applyAlignment="1">
      <alignment horizontal="right"/>
    </xf>
    <xf numFmtId="38" fontId="21" fillId="0" borderId="8" xfId="26" applyFont="1" applyFill="1" applyBorder="1" applyAlignment="1">
      <alignment horizontal="center" vertical="center"/>
    </xf>
    <xf numFmtId="0" fontId="20" fillId="0" borderId="0" xfId="33" applyFont="1" applyAlignment="1">
      <alignment vertical="top"/>
      <protection/>
    </xf>
    <xf numFmtId="38" fontId="20" fillId="0" borderId="0" xfId="26" applyFont="1" applyFill="1" applyBorder="1" applyAlignment="1">
      <alignment horizontal="center" vertical="center" wrapText="1"/>
    </xf>
    <xf numFmtId="38" fontId="19" fillId="0" borderId="9" xfId="26" applyFont="1" applyFill="1" applyBorder="1" applyAlignment="1">
      <alignment horizontal="center" vertical="center"/>
    </xf>
    <xf numFmtId="0" fontId="19" fillId="0" borderId="4" xfId="0" applyFont="1" applyFill="1" applyBorder="1" applyAlignment="1" applyProtection="1">
      <alignment vertical="center"/>
      <protection/>
    </xf>
    <xf numFmtId="38" fontId="19" fillId="0" borderId="0" xfId="26" applyFont="1" applyFill="1" applyBorder="1" applyAlignment="1">
      <alignment vertical="center" wrapText="1"/>
    </xf>
    <xf numFmtId="37" fontId="19" fillId="0" borderId="4" xfId="0" applyNumberFormat="1" applyFont="1" applyFill="1" applyBorder="1" applyAlignment="1" applyProtection="1">
      <alignment vertical="center"/>
      <protection/>
    </xf>
    <xf numFmtId="38" fontId="20" fillId="0" borderId="10" xfId="26" applyFont="1" applyFill="1" applyBorder="1" applyAlignment="1">
      <alignment vertical="center"/>
    </xf>
    <xf numFmtId="38" fontId="19" fillId="0" borderId="0" xfId="26" applyFont="1" applyFill="1" applyBorder="1" applyAlignment="1" quotePrefix="1">
      <alignment vertical="center" wrapText="1"/>
    </xf>
    <xf numFmtId="38" fontId="20" fillId="0" borderId="0" xfId="26" applyFont="1" applyFill="1" applyBorder="1" applyAlignment="1">
      <alignment horizontal="distributed" vertical="center" wrapText="1"/>
    </xf>
    <xf numFmtId="38" fontId="19" fillId="0" borderId="6" xfId="26" applyFont="1" applyFill="1" applyBorder="1" applyAlignment="1">
      <alignment horizontal="center" vertical="center" wrapText="1"/>
    </xf>
    <xf numFmtId="38" fontId="19" fillId="0" borderId="6" xfId="26" applyFont="1" applyFill="1" applyBorder="1" applyAlignment="1" quotePrefix="1">
      <alignment horizontal="center" vertical="center" wrapText="1"/>
    </xf>
    <xf numFmtId="38" fontId="21" fillId="0" borderId="6" xfId="26" applyFont="1" applyFill="1" applyBorder="1" applyAlignment="1" quotePrefix="1">
      <alignment horizontal="center" vertical="center" wrapText="1"/>
    </xf>
    <xf numFmtId="38" fontId="19" fillId="0" borderId="3" xfId="26" applyFont="1" applyFill="1" applyBorder="1" applyAlignment="1">
      <alignment horizontal="distributed" vertical="center" wrapText="1"/>
    </xf>
    <xf numFmtId="38" fontId="19" fillId="0" borderId="0" xfId="26" applyFont="1" applyFill="1" applyBorder="1" applyAlignment="1">
      <alignment horizontal="distributed" vertical="center" wrapText="1"/>
    </xf>
    <xf numFmtId="38" fontId="19" fillId="0" borderId="0" xfId="26" applyFont="1" applyFill="1" applyBorder="1" applyAlignment="1" quotePrefix="1">
      <alignment horizontal="distributed" vertical="center" wrapText="1"/>
    </xf>
    <xf numFmtId="37" fontId="21" fillId="0" borderId="0" xfId="0" applyNumberFormat="1" applyFont="1" applyFill="1" applyBorder="1" applyAlignment="1" applyProtection="1">
      <alignment vertical="center"/>
      <protection/>
    </xf>
    <xf numFmtId="38" fontId="21" fillId="0" borderId="0" xfId="26" applyFont="1" applyFill="1" applyBorder="1" applyAlignment="1">
      <alignment vertical="center"/>
    </xf>
    <xf numFmtId="38" fontId="19" fillId="0" borderId="9" xfId="26" applyFont="1" applyFill="1" applyBorder="1" applyAlignment="1">
      <alignment vertical="center"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11" xfId="26" applyFont="1" applyFill="1" applyBorder="1" applyAlignment="1">
      <alignment horizontal="center" vertical="center" shrinkToFit="1"/>
    </xf>
    <xf numFmtId="38" fontId="21" fillId="0" borderId="11" xfId="26" applyFont="1" applyFill="1" applyBorder="1" applyAlignment="1">
      <alignment horizontal="center" vertical="center" wrapText="1" shrinkToFit="1"/>
    </xf>
    <xf numFmtId="0" fontId="19" fillId="0" borderId="0" xfId="31" applyFont="1" applyFill="1" applyAlignment="1">
      <alignment horizontal="right" vertical="center"/>
      <protection/>
    </xf>
    <xf numFmtId="0" fontId="19" fillId="0" borderId="0" xfId="31" applyFont="1" applyFill="1" applyAlignment="1">
      <alignment horizontal="left" vertical="center"/>
      <protection/>
    </xf>
    <xf numFmtId="38" fontId="19" fillId="0" borderId="12" xfId="26" applyFont="1" applyFill="1" applyBorder="1" applyAlignment="1">
      <alignment horizontal="center" vertical="center" wrapText="1"/>
    </xf>
    <xf numFmtId="38" fontId="19" fillId="0" borderId="10" xfId="26" applyFont="1" applyFill="1" applyBorder="1" applyAlignment="1">
      <alignment horizontal="center" vertical="center" wrapText="1"/>
    </xf>
    <xf numFmtId="38" fontId="19" fillId="0" borderId="13" xfId="26" applyFont="1" applyFill="1" applyBorder="1" applyAlignment="1">
      <alignment horizontal="center" vertical="center" wrapText="1"/>
    </xf>
    <xf numFmtId="38" fontId="19" fillId="0" borderId="5" xfId="26" applyFont="1" applyFill="1" applyBorder="1" applyAlignment="1">
      <alignment horizontal="center" vertical="center" wrapText="1"/>
    </xf>
    <xf numFmtId="38" fontId="19" fillId="0" borderId="8" xfId="26" applyFont="1" applyFill="1" applyBorder="1" applyAlignment="1">
      <alignment horizontal="center" vertical="center" wrapText="1"/>
    </xf>
    <xf numFmtId="38" fontId="19" fillId="0" borderId="14" xfId="26" applyFont="1" applyFill="1" applyBorder="1" applyAlignment="1">
      <alignment horizontal="center" vertical="center" wrapText="1"/>
    </xf>
    <xf numFmtId="38" fontId="19" fillId="0" borderId="13" xfId="26" applyFont="1" applyFill="1" applyBorder="1" applyAlignment="1">
      <alignment horizontal="center" vertical="center" wrapText="1"/>
    </xf>
    <xf numFmtId="38" fontId="19" fillId="0" borderId="5" xfId="26" applyFont="1" applyFill="1" applyBorder="1" applyAlignment="1">
      <alignment horizontal="center" vertical="center" wrapText="1"/>
    </xf>
    <xf numFmtId="38" fontId="19" fillId="0" borderId="15" xfId="26" applyFont="1" applyFill="1" applyBorder="1" applyAlignment="1">
      <alignment horizontal="center" vertical="center" shrinkToFit="1"/>
    </xf>
    <xf numFmtId="38" fontId="19" fillId="0" borderId="16" xfId="26" applyFont="1" applyFill="1" applyBorder="1" applyAlignment="1">
      <alignment horizontal="center" vertical="center" shrinkToFit="1"/>
    </xf>
    <xf numFmtId="38" fontId="19" fillId="0" borderId="15" xfId="26" applyFont="1" applyFill="1" applyBorder="1" applyAlignment="1">
      <alignment horizontal="center" vertical="center" wrapText="1"/>
    </xf>
    <xf numFmtId="38" fontId="19" fillId="0" borderId="16" xfId="26" applyFont="1" applyFill="1" applyBorder="1" applyAlignment="1">
      <alignment horizontal="center" vertical="center" wrapText="1"/>
    </xf>
    <xf numFmtId="38" fontId="19" fillId="0" borderId="12" xfId="26" applyFont="1" applyFill="1" applyBorder="1" applyAlignment="1">
      <alignment horizontal="center" vertical="center" wrapText="1"/>
    </xf>
    <xf numFmtId="38" fontId="19" fillId="0" borderId="10" xfId="26" applyFont="1" applyFill="1" applyBorder="1" applyAlignment="1">
      <alignment horizontal="center" vertical="center" wrapText="1"/>
    </xf>
    <xf numFmtId="38" fontId="19" fillId="0" borderId="7" xfId="26" applyFont="1" applyFill="1" applyBorder="1" applyAlignment="1">
      <alignment horizontal="center" vertical="center" wrapText="1"/>
    </xf>
    <xf numFmtId="38" fontId="19" fillId="0" borderId="2" xfId="26" applyFont="1" applyFill="1" applyBorder="1" applyAlignment="1">
      <alignment horizontal="center" vertical="center" wrapText="1"/>
    </xf>
    <xf numFmtId="38" fontId="19" fillId="0" borderId="8" xfId="26" applyFont="1" applyFill="1" applyBorder="1" applyAlignment="1">
      <alignment horizontal="center" vertical="center" wrapText="1"/>
    </xf>
    <xf numFmtId="38" fontId="19" fillId="0" borderId="14" xfId="26" applyFont="1" applyFill="1" applyBorder="1" applyAlignment="1">
      <alignment horizontal="center" vertical="center" wrapText="1"/>
    </xf>
    <xf numFmtId="38" fontId="19" fillId="0" borderId="12" xfId="26" applyFont="1" applyFill="1" applyBorder="1" applyAlignment="1" quotePrefix="1">
      <alignment horizontal="center" vertical="center" wrapText="1"/>
    </xf>
    <xf numFmtId="38" fontId="19" fillId="0" borderId="10" xfId="26" applyFont="1" applyFill="1" applyBorder="1" applyAlignment="1" quotePrefix="1">
      <alignment horizontal="center" vertical="center" wrapText="1"/>
    </xf>
    <xf numFmtId="38" fontId="19" fillId="0" borderId="8" xfId="26" applyFont="1" applyFill="1" applyBorder="1" applyAlignment="1" quotePrefix="1">
      <alignment horizontal="center" vertical="center" wrapText="1"/>
    </xf>
    <xf numFmtId="38" fontId="19" fillId="0" borderId="14" xfId="26" applyFont="1" applyFill="1" applyBorder="1" applyAlignment="1" quotePrefix="1">
      <alignment horizontal="center" vertical="center" wrapText="1"/>
    </xf>
    <xf numFmtId="38" fontId="19" fillId="0" borderId="13" xfId="26" applyFont="1" applyFill="1" applyBorder="1" applyAlignment="1" quotePrefix="1">
      <alignment horizontal="center" vertical="center" wrapText="1"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4労働及び社会福祉" xfId="31"/>
    <cellStyle name="標準_16教育及び文化2(132-159)" xfId="32"/>
    <cellStyle name="標準_清水中央図書館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2.8984375" style="24" customWidth="1"/>
    <col min="2" max="9" width="9.8984375" style="24" customWidth="1"/>
    <col min="10" max="10" width="11.3984375" style="24" customWidth="1"/>
    <col min="11" max="16384" width="9" style="24" customWidth="1"/>
  </cols>
  <sheetData>
    <row r="1" ht="15" customHeight="1">
      <c r="A1" s="49"/>
    </row>
    <row r="3" ht="21" customHeight="1"/>
    <row r="5" ht="18.75" customHeight="1">
      <c r="A5" s="5" t="s">
        <v>35</v>
      </c>
    </row>
    <row r="6" ht="15" customHeight="1">
      <c r="A6" s="1" t="s">
        <v>3</v>
      </c>
    </row>
    <row r="7" ht="15" customHeight="1" thickBot="1">
      <c r="A7" s="27" t="s">
        <v>7</v>
      </c>
    </row>
    <row r="8" spans="1:9" s="28" customFormat="1" ht="17.25" customHeight="1" thickTop="1">
      <c r="A8" s="52" t="s">
        <v>26</v>
      </c>
      <c r="B8" s="54" t="s">
        <v>2</v>
      </c>
      <c r="C8" s="55"/>
      <c r="D8" s="55"/>
      <c r="E8" s="55"/>
      <c r="F8" s="55"/>
      <c r="G8" s="55"/>
      <c r="H8" s="52"/>
      <c r="I8" s="50" t="s">
        <v>17</v>
      </c>
    </row>
    <row r="9" spans="1:9" s="28" customFormat="1" ht="17.25" customHeight="1">
      <c r="A9" s="53"/>
      <c r="B9" s="14" t="s">
        <v>18</v>
      </c>
      <c r="C9" s="14" t="s">
        <v>0</v>
      </c>
      <c r="D9" s="14" t="s">
        <v>19</v>
      </c>
      <c r="E9" s="14" t="s">
        <v>20</v>
      </c>
      <c r="F9" s="14" t="s">
        <v>5</v>
      </c>
      <c r="G9" s="14" t="s">
        <v>6</v>
      </c>
      <c r="H9" s="15" t="s">
        <v>8</v>
      </c>
      <c r="I9" s="51"/>
    </row>
    <row r="10" spans="1:9" s="28" customFormat="1" ht="7.5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2" t="s">
        <v>21</v>
      </c>
      <c r="B11" s="18">
        <v>275</v>
      </c>
      <c r="C11" s="18">
        <v>280</v>
      </c>
      <c r="D11" s="18">
        <v>281</v>
      </c>
      <c r="E11" s="18">
        <v>280</v>
      </c>
      <c r="F11" s="18">
        <v>281</v>
      </c>
      <c r="G11" s="18">
        <v>281</v>
      </c>
      <c r="H11" s="19" t="s">
        <v>22</v>
      </c>
      <c r="I11" s="18">
        <v>188</v>
      </c>
    </row>
    <row r="12" spans="1:9" ht="22.5" customHeight="1">
      <c r="A12" s="12">
        <v>12</v>
      </c>
      <c r="B12" s="18">
        <v>273</v>
      </c>
      <c r="C12" s="18">
        <v>279</v>
      </c>
      <c r="D12" s="18">
        <v>279</v>
      </c>
      <c r="E12" s="18">
        <v>278</v>
      </c>
      <c r="F12" s="18">
        <v>279</v>
      </c>
      <c r="G12" s="18">
        <v>279</v>
      </c>
      <c r="H12" s="19" t="s">
        <v>22</v>
      </c>
      <c r="I12" s="18">
        <v>180</v>
      </c>
    </row>
    <row r="13" spans="1:9" ht="22.5" customHeight="1">
      <c r="A13" s="12">
        <v>13</v>
      </c>
      <c r="B13" s="18">
        <v>316</v>
      </c>
      <c r="C13" s="18">
        <v>322</v>
      </c>
      <c r="D13" s="18">
        <v>280</v>
      </c>
      <c r="E13" s="18">
        <v>322</v>
      </c>
      <c r="F13" s="18">
        <v>280</v>
      </c>
      <c r="G13" s="18">
        <v>280</v>
      </c>
      <c r="H13" s="19" t="s">
        <v>22</v>
      </c>
      <c r="I13" s="18">
        <v>180</v>
      </c>
    </row>
    <row r="14" spans="1:9" ht="22.5" customHeight="1">
      <c r="A14" s="12">
        <v>14</v>
      </c>
      <c r="B14" s="18">
        <v>304</v>
      </c>
      <c r="C14" s="18">
        <v>308</v>
      </c>
      <c r="D14" s="18">
        <v>276</v>
      </c>
      <c r="E14" s="18">
        <v>310</v>
      </c>
      <c r="F14" s="18">
        <v>276</v>
      </c>
      <c r="G14" s="18">
        <v>276</v>
      </c>
      <c r="H14" s="19" t="s">
        <v>22</v>
      </c>
      <c r="I14" s="18">
        <v>168</v>
      </c>
    </row>
    <row r="15" spans="1:9" s="4" customFormat="1" ht="22.5" customHeight="1">
      <c r="A15" s="3">
        <v>15</v>
      </c>
      <c r="B15" s="2">
        <v>313</v>
      </c>
      <c r="C15" s="2">
        <v>318</v>
      </c>
      <c r="D15" s="2">
        <v>283</v>
      </c>
      <c r="E15" s="2">
        <v>318</v>
      </c>
      <c r="F15" s="2">
        <v>283</v>
      </c>
      <c r="G15" s="2">
        <v>283</v>
      </c>
      <c r="H15" s="2">
        <v>265</v>
      </c>
      <c r="I15" s="2">
        <v>145</v>
      </c>
    </row>
    <row r="16" spans="1:9" ht="7.5" customHeight="1" thickBot="1">
      <c r="A16" s="29"/>
      <c r="B16" s="30"/>
      <c r="C16" s="30"/>
      <c r="D16" s="30"/>
      <c r="E16" s="30"/>
      <c r="F16" s="30"/>
      <c r="G16" s="30"/>
      <c r="H16" s="30"/>
      <c r="I16" s="30"/>
    </row>
    <row r="17" spans="1:10" s="28" customFormat="1" ht="17.25" customHeight="1" thickTop="1">
      <c r="A17" s="52" t="s">
        <v>28</v>
      </c>
      <c r="B17" s="54" t="s">
        <v>29</v>
      </c>
      <c r="C17" s="55"/>
      <c r="D17" s="55"/>
      <c r="E17" s="55"/>
      <c r="F17" s="55"/>
      <c r="G17" s="55"/>
      <c r="H17" s="55"/>
      <c r="I17" s="55"/>
      <c r="J17" s="31"/>
    </row>
    <row r="18" spans="1:10" s="28" customFormat="1" ht="17.25" customHeight="1">
      <c r="A18" s="53"/>
      <c r="B18" s="13" t="s">
        <v>30</v>
      </c>
      <c r="C18" s="20" t="s">
        <v>31</v>
      </c>
      <c r="D18" s="20" t="s">
        <v>0</v>
      </c>
      <c r="E18" s="20" t="s">
        <v>32</v>
      </c>
      <c r="F18" s="20" t="s">
        <v>33</v>
      </c>
      <c r="G18" s="20" t="s">
        <v>34</v>
      </c>
      <c r="H18" s="15" t="s">
        <v>6</v>
      </c>
      <c r="I18" s="15" t="s">
        <v>8</v>
      </c>
      <c r="J18" s="17"/>
    </row>
    <row r="19" spans="1:10" s="28" customFormat="1" ht="7.5" customHeight="1">
      <c r="A19" s="16"/>
      <c r="B19" s="17"/>
      <c r="C19" s="21"/>
      <c r="D19" s="21"/>
      <c r="E19" s="21"/>
      <c r="F19" s="21"/>
      <c r="G19" s="21"/>
      <c r="H19" s="17"/>
      <c r="I19" s="17"/>
      <c r="J19" s="17"/>
    </row>
    <row r="20" spans="1:10" ht="22.5" customHeight="1">
      <c r="A20" s="12" t="s">
        <v>21</v>
      </c>
      <c r="B20" s="22">
        <v>1659755</v>
      </c>
      <c r="C20" s="22">
        <v>379087</v>
      </c>
      <c r="D20" s="22">
        <v>359129</v>
      </c>
      <c r="E20" s="22">
        <v>100050</v>
      </c>
      <c r="F20" s="22">
        <v>384622</v>
      </c>
      <c r="G20" s="22">
        <v>199063</v>
      </c>
      <c r="H20" s="22">
        <v>237804</v>
      </c>
      <c r="I20" s="19" t="s">
        <v>22</v>
      </c>
      <c r="J20" s="22"/>
    </row>
    <row r="21" spans="1:10" ht="22.5" customHeight="1">
      <c r="A21" s="12">
        <v>12</v>
      </c>
      <c r="B21" s="22">
        <v>1621593</v>
      </c>
      <c r="C21" s="22">
        <v>368756</v>
      </c>
      <c r="D21" s="22">
        <v>352084</v>
      </c>
      <c r="E21" s="22">
        <v>100231</v>
      </c>
      <c r="F21" s="22">
        <v>371427</v>
      </c>
      <c r="G21" s="22">
        <v>193977</v>
      </c>
      <c r="H21" s="22">
        <v>235118</v>
      </c>
      <c r="I21" s="19" t="s">
        <v>22</v>
      </c>
      <c r="J21" s="22"/>
    </row>
    <row r="22" spans="1:10" ht="22.5" customHeight="1">
      <c r="A22" s="12">
        <v>13</v>
      </c>
      <c r="B22" s="22">
        <v>1755327</v>
      </c>
      <c r="C22" s="22">
        <v>416128</v>
      </c>
      <c r="D22" s="22">
        <v>384727</v>
      </c>
      <c r="E22" s="22">
        <v>98840</v>
      </c>
      <c r="F22" s="22">
        <v>422969</v>
      </c>
      <c r="G22" s="22">
        <v>194329</v>
      </c>
      <c r="H22" s="22">
        <v>238334</v>
      </c>
      <c r="I22" s="19" t="s">
        <v>22</v>
      </c>
      <c r="J22" s="22"/>
    </row>
    <row r="23" spans="1:10" ht="22.5" customHeight="1">
      <c r="A23" s="12">
        <v>14</v>
      </c>
      <c r="B23" s="22">
        <v>1781128</v>
      </c>
      <c r="C23" s="11">
        <v>415581</v>
      </c>
      <c r="D23" s="11">
        <v>386434</v>
      </c>
      <c r="E23" s="11">
        <v>103374</v>
      </c>
      <c r="F23" s="11">
        <v>437129</v>
      </c>
      <c r="G23" s="11">
        <v>199590</v>
      </c>
      <c r="H23" s="11">
        <v>239020</v>
      </c>
      <c r="I23" s="19" t="s">
        <v>22</v>
      </c>
      <c r="J23" s="11"/>
    </row>
    <row r="24" spans="1:9" s="4" customFormat="1" ht="22.5" customHeight="1">
      <c r="A24" s="3">
        <v>15</v>
      </c>
      <c r="B24" s="2">
        <f>SUM(C24:I24)</f>
        <v>1924361</v>
      </c>
      <c r="C24" s="2">
        <v>395146</v>
      </c>
      <c r="D24" s="2">
        <v>378095</v>
      </c>
      <c r="E24" s="2">
        <v>98055</v>
      </c>
      <c r="F24" s="2">
        <v>443378</v>
      </c>
      <c r="G24" s="2">
        <v>206891</v>
      </c>
      <c r="H24" s="2">
        <v>241735</v>
      </c>
      <c r="I24" s="2">
        <v>161061</v>
      </c>
    </row>
    <row r="25" spans="1:10" ht="7.5" customHeight="1">
      <c r="A25" s="29"/>
      <c r="B25" s="32"/>
      <c r="C25" s="32"/>
      <c r="D25" s="32"/>
      <c r="E25" s="32"/>
      <c r="F25" s="32"/>
      <c r="G25" s="32"/>
      <c r="H25" s="32"/>
      <c r="I25" s="32"/>
      <c r="J25" s="22"/>
    </row>
    <row r="26" spans="1:9" ht="15" customHeight="1">
      <c r="A26" s="9" t="s">
        <v>9</v>
      </c>
      <c r="B26" s="22"/>
      <c r="C26" s="22"/>
      <c r="D26" s="22"/>
      <c r="E26" s="22"/>
      <c r="F26" s="22"/>
      <c r="G26" s="22"/>
      <c r="H26" s="22"/>
      <c r="I26" s="25" t="s">
        <v>24</v>
      </c>
    </row>
    <row r="27" spans="1:9" ht="18" customHeight="1">
      <c r="A27" s="9"/>
      <c r="B27" s="22"/>
      <c r="C27" s="22"/>
      <c r="D27" s="22"/>
      <c r="E27" s="22"/>
      <c r="F27" s="22"/>
      <c r="G27" s="22"/>
      <c r="H27" s="22"/>
      <c r="I27" s="25"/>
    </row>
    <row r="28" spans="1:10" ht="17.25" customHeight="1">
      <c r="A28" s="10"/>
      <c r="B28" s="22"/>
      <c r="C28" s="22"/>
      <c r="D28" s="22"/>
      <c r="E28" s="22"/>
      <c r="F28" s="22"/>
      <c r="G28" s="22"/>
      <c r="H28" s="22"/>
      <c r="I28" s="22"/>
      <c r="J28" s="25"/>
    </row>
    <row r="29" spans="1:13" ht="15" customHeight="1" thickBot="1">
      <c r="A29" s="24" t="s">
        <v>10</v>
      </c>
      <c r="M29" s="25"/>
    </row>
    <row r="30" spans="1:2" ht="15" customHeight="1" thickTop="1">
      <c r="A30" s="52" t="s">
        <v>26</v>
      </c>
      <c r="B30" s="26" t="s">
        <v>11</v>
      </c>
    </row>
    <row r="31" spans="1:2" ht="15" customHeight="1">
      <c r="A31" s="53"/>
      <c r="B31" s="23" t="s">
        <v>12</v>
      </c>
    </row>
    <row r="32" ht="7.5" customHeight="1">
      <c r="A32" s="16"/>
    </row>
    <row r="33" spans="1:2" ht="22.5" customHeight="1">
      <c r="A33" s="12" t="s">
        <v>23</v>
      </c>
      <c r="B33" s="18">
        <v>268</v>
      </c>
    </row>
    <row r="34" spans="1:2" ht="22.5" customHeight="1">
      <c r="A34" s="12">
        <v>12</v>
      </c>
      <c r="B34" s="18">
        <v>269</v>
      </c>
    </row>
    <row r="35" spans="1:2" ht="22.5" customHeight="1">
      <c r="A35" s="12">
        <v>13</v>
      </c>
      <c r="B35" s="18">
        <v>269</v>
      </c>
    </row>
    <row r="36" spans="1:2" ht="22.5" customHeight="1">
      <c r="A36" s="12">
        <v>14</v>
      </c>
      <c r="B36" s="18">
        <v>270</v>
      </c>
    </row>
    <row r="37" spans="1:2" s="4" customFormat="1" ht="22.5" customHeight="1">
      <c r="A37" s="3">
        <v>15</v>
      </c>
      <c r="B37" s="2">
        <v>275</v>
      </c>
    </row>
    <row r="38" spans="1:2" ht="6.75" customHeight="1">
      <c r="A38" s="29"/>
      <c r="B38" s="33"/>
    </row>
    <row r="39" spans="2:9" ht="15" customHeight="1">
      <c r="B39" s="25" t="s">
        <v>24</v>
      </c>
      <c r="I39" s="25"/>
    </row>
  </sheetData>
  <mergeCells count="6">
    <mergeCell ref="I8:I9"/>
    <mergeCell ref="A17:A18"/>
    <mergeCell ref="B17:I17"/>
    <mergeCell ref="A30:A31"/>
    <mergeCell ref="A8:A9"/>
    <mergeCell ref="B8:H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8.796875" defaultRowHeight="15" customHeight="1"/>
  <cols>
    <col min="1" max="1" width="11.5" style="24" customWidth="1"/>
    <col min="2" max="2" width="7.69921875" style="24" customWidth="1"/>
    <col min="3" max="4" width="7.19921875" style="24" customWidth="1"/>
    <col min="5" max="5" width="7.3984375" style="24" customWidth="1"/>
    <col min="6" max="7" width="7.19921875" style="24" customWidth="1"/>
    <col min="8" max="8" width="7.3984375" style="24" customWidth="1"/>
    <col min="9" max="10" width="7.09765625" style="24" customWidth="1"/>
    <col min="11" max="12" width="7.19921875" style="24" customWidth="1"/>
    <col min="13" max="13" width="8.3984375" style="24" customWidth="1"/>
    <col min="14" max="20" width="8.09765625" style="24" customWidth="1"/>
    <col min="21" max="21" width="8.3984375" style="24" customWidth="1"/>
    <col min="22" max="23" width="8.59765625" style="24" customWidth="1"/>
    <col min="24" max="16384" width="9" style="24" customWidth="1"/>
  </cols>
  <sheetData>
    <row r="1" ht="15" customHeight="1">
      <c r="L1" s="48"/>
    </row>
    <row r="3" ht="21" customHeight="1"/>
    <row r="5" ht="18" customHeight="1"/>
    <row r="6" ht="15" customHeight="1">
      <c r="A6" s="1" t="s">
        <v>4</v>
      </c>
    </row>
    <row r="7" ht="15" customHeight="1" thickBot="1">
      <c r="A7" s="27" t="s">
        <v>7</v>
      </c>
    </row>
    <row r="8" spans="1:13" s="35" customFormat="1" ht="17.25" customHeight="1" thickTop="1">
      <c r="A8" s="56" t="s">
        <v>26</v>
      </c>
      <c r="B8" s="56" t="s">
        <v>1</v>
      </c>
      <c r="C8" s="66" t="s">
        <v>36</v>
      </c>
      <c r="D8" s="67"/>
      <c r="E8" s="67"/>
      <c r="F8" s="67"/>
      <c r="G8" s="67"/>
      <c r="H8" s="67"/>
      <c r="I8" s="67"/>
      <c r="J8" s="67"/>
      <c r="K8" s="56"/>
      <c r="L8" s="68" t="s">
        <v>37</v>
      </c>
      <c r="M8" s="34"/>
    </row>
    <row r="9" spans="1:12" s="35" customFormat="1" ht="30" customHeight="1">
      <c r="A9" s="57"/>
      <c r="B9" s="57"/>
      <c r="C9" s="36" t="s">
        <v>27</v>
      </c>
      <c r="D9" s="37" t="s">
        <v>38</v>
      </c>
      <c r="E9" s="38" t="s">
        <v>39</v>
      </c>
      <c r="F9" s="37" t="s">
        <v>0</v>
      </c>
      <c r="G9" s="37" t="s">
        <v>40</v>
      </c>
      <c r="H9" s="37" t="s">
        <v>41</v>
      </c>
      <c r="I9" s="37" t="s">
        <v>42</v>
      </c>
      <c r="J9" s="36" t="s">
        <v>6</v>
      </c>
      <c r="K9" s="15" t="s">
        <v>8</v>
      </c>
      <c r="L9" s="69"/>
    </row>
    <row r="10" spans="1:11" s="35" customFormat="1" ht="7.5" customHeight="1">
      <c r="A10" s="39"/>
      <c r="B10" s="40"/>
      <c r="C10" s="40"/>
      <c r="D10" s="41"/>
      <c r="E10" s="41"/>
      <c r="F10" s="41"/>
      <c r="G10" s="41"/>
      <c r="H10" s="41"/>
      <c r="I10" s="41"/>
      <c r="J10" s="40"/>
      <c r="K10" s="41"/>
    </row>
    <row r="11" spans="1:12" ht="22.5" customHeight="1">
      <c r="A11" s="12" t="s">
        <v>21</v>
      </c>
      <c r="B11" s="42">
        <v>125581</v>
      </c>
      <c r="C11" s="43">
        <f>SUM(D11:K11)</f>
        <v>746984</v>
      </c>
      <c r="D11" s="42">
        <v>186651</v>
      </c>
      <c r="E11" s="42">
        <v>10442</v>
      </c>
      <c r="F11" s="42">
        <v>113488</v>
      </c>
      <c r="G11" s="42">
        <v>46934</v>
      </c>
      <c r="H11" s="42">
        <v>197009</v>
      </c>
      <c r="I11" s="42">
        <v>94237</v>
      </c>
      <c r="J11" s="42">
        <v>98223</v>
      </c>
      <c r="K11" s="45" t="s">
        <v>50</v>
      </c>
      <c r="L11" s="42">
        <v>13445</v>
      </c>
    </row>
    <row r="12" spans="1:12" ht="22.5" customHeight="1">
      <c r="A12" s="12">
        <v>12</v>
      </c>
      <c r="B12" s="42">
        <v>125202</v>
      </c>
      <c r="C12" s="43">
        <f>SUM(D12:K12)</f>
        <v>732287</v>
      </c>
      <c r="D12" s="42">
        <v>182077</v>
      </c>
      <c r="E12" s="42">
        <v>11086</v>
      </c>
      <c r="F12" s="42">
        <v>108678</v>
      </c>
      <c r="G12" s="42">
        <v>47381</v>
      </c>
      <c r="H12" s="42">
        <v>192868</v>
      </c>
      <c r="I12" s="42">
        <v>92255</v>
      </c>
      <c r="J12" s="42">
        <v>97942</v>
      </c>
      <c r="K12" s="45" t="s">
        <v>50</v>
      </c>
      <c r="L12" s="42">
        <v>15712</v>
      </c>
    </row>
    <row r="13" spans="1:12" ht="22.5" customHeight="1">
      <c r="A13" s="12">
        <v>13</v>
      </c>
      <c r="B13" s="42">
        <v>122029</v>
      </c>
      <c r="C13" s="43">
        <f>SUM(D13:K13)</f>
        <v>759671</v>
      </c>
      <c r="D13" s="42">
        <v>194701</v>
      </c>
      <c r="E13" s="42">
        <v>10974</v>
      </c>
      <c r="F13" s="42">
        <v>115843</v>
      </c>
      <c r="G13" s="42">
        <v>45723</v>
      </c>
      <c r="H13" s="42">
        <v>201910</v>
      </c>
      <c r="I13" s="42">
        <v>92975</v>
      </c>
      <c r="J13" s="42">
        <v>97545</v>
      </c>
      <c r="K13" s="45" t="s">
        <v>50</v>
      </c>
      <c r="L13" s="42">
        <v>10047</v>
      </c>
    </row>
    <row r="14" spans="1:12" ht="22.5" customHeight="1">
      <c r="A14" s="12">
        <v>14</v>
      </c>
      <c r="B14" s="42">
        <v>121896</v>
      </c>
      <c r="C14" s="43">
        <f>SUM(D14:K14)</f>
        <v>780481</v>
      </c>
      <c r="D14" s="42">
        <v>202667</v>
      </c>
      <c r="E14" s="42">
        <v>10055</v>
      </c>
      <c r="F14" s="42">
        <v>116657</v>
      </c>
      <c r="G14" s="42">
        <v>47689</v>
      </c>
      <c r="H14" s="42">
        <v>210530</v>
      </c>
      <c r="I14" s="42">
        <v>94499</v>
      </c>
      <c r="J14" s="42">
        <v>98384</v>
      </c>
      <c r="K14" s="45" t="s">
        <v>50</v>
      </c>
      <c r="L14" s="42">
        <v>16839</v>
      </c>
    </row>
    <row r="15" spans="1:12" s="4" customFormat="1" ht="22.5" customHeight="1">
      <c r="A15" s="3">
        <v>15</v>
      </c>
      <c r="B15" s="7">
        <v>116140</v>
      </c>
      <c r="C15" s="7">
        <f>SUM(D15:K15)</f>
        <v>864845</v>
      </c>
      <c r="D15" s="7">
        <v>200166</v>
      </c>
      <c r="E15" s="7">
        <v>9650</v>
      </c>
      <c r="F15" s="7">
        <v>115375</v>
      </c>
      <c r="G15" s="7">
        <v>45006</v>
      </c>
      <c r="H15" s="7">
        <v>218504</v>
      </c>
      <c r="I15" s="7">
        <v>102893</v>
      </c>
      <c r="J15" s="7">
        <v>101952</v>
      </c>
      <c r="K15" s="7">
        <v>71299</v>
      </c>
      <c r="L15" s="7">
        <v>22610</v>
      </c>
    </row>
    <row r="16" spans="1:12" ht="7.5" customHeight="1" thickBot="1">
      <c r="A16" s="4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8.75" customHeight="1" thickTop="1">
      <c r="A17" s="56" t="s">
        <v>28</v>
      </c>
      <c r="B17" s="70" t="s">
        <v>43</v>
      </c>
      <c r="C17" s="71"/>
      <c r="D17" s="71"/>
      <c r="E17" s="71"/>
      <c r="F17" s="71"/>
      <c r="G17" s="71"/>
      <c r="H17" s="71"/>
      <c r="I17" s="71"/>
      <c r="J17" s="72"/>
      <c r="K17" s="60" t="s">
        <v>44</v>
      </c>
      <c r="L17" s="66" t="s">
        <v>45</v>
      </c>
    </row>
    <row r="18" spans="1:12" ht="30" customHeight="1">
      <c r="A18" s="57"/>
      <c r="B18" s="36" t="s">
        <v>46</v>
      </c>
      <c r="C18" s="37" t="s">
        <v>31</v>
      </c>
      <c r="D18" s="38" t="s">
        <v>47</v>
      </c>
      <c r="E18" s="37" t="s">
        <v>0</v>
      </c>
      <c r="F18" s="37" t="s">
        <v>32</v>
      </c>
      <c r="G18" s="37" t="s">
        <v>33</v>
      </c>
      <c r="H18" s="37" t="s">
        <v>34</v>
      </c>
      <c r="I18" s="36" t="s">
        <v>6</v>
      </c>
      <c r="J18" s="15" t="s">
        <v>8</v>
      </c>
      <c r="K18" s="61"/>
      <c r="L18" s="64"/>
    </row>
    <row r="19" spans="1:12" ht="7.5" customHeight="1">
      <c r="A19" s="39"/>
      <c r="B19" s="40"/>
      <c r="C19" s="41"/>
      <c r="D19" s="41"/>
      <c r="E19" s="41"/>
      <c r="F19" s="41"/>
      <c r="G19" s="41"/>
      <c r="H19" s="41"/>
      <c r="I19" s="40"/>
      <c r="J19" s="40"/>
      <c r="K19" s="40"/>
      <c r="L19" s="40"/>
    </row>
    <row r="20" spans="1:12" ht="22.5" customHeight="1">
      <c r="A20" s="12" t="s">
        <v>21</v>
      </c>
      <c r="B20" s="42">
        <v>2609615</v>
      </c>
      <c r="C20" s="42">
        <v>653831</v>
      </c>
      <c r="D20" s="42">
        <v>42861</v>
      </c>
      <c r="E20" s="42">
        <v>331766</v>
      </c>
      <c r="F20" s="42">
        <v>171401</v>
      </c>
      <c r="G20" s="42">
        <v>719247</v>
      </c>
      <c r="H20" s="42">
        <v>335224</v>
      </c>
      <c r="I20" s="42">
        <v>355285</v>
      </c>
      <c r="J20" s="45" t="s">
        <v>50</v>
      </c>
      <c r="K20" s="42">
        <v>2623060</v>
      </c>
      <c r="L20" s="45">
        <v>1134513</v>
      </c>
    </row>
    <row r="21" spans="1:12" ht="22.5" customHeight="1">
      <c r="A21" s="12">
        <v>12</v>
      </c>
      <c r="B21" s="42">
        <v>2552562</v>
      </c>
      <c r="C21" s="42">
        <v>634918</v>
      </c>
      <c r="D21" s="42">
        <v>45724</v>
      </c>
      <c r="E21" s="42">
        <v>311000</v>
      </c>
      <c r="F21" s="42">
        <v>171012</v>
      </c>
      <c r="G21" s="42">
        <v>705322</v>
      </c>
      <c r="H21" s="42">
        <v>329698</v>
      </c>
      <c r="I21" s="42">
        <v>354888</v>
      </c>
      <c r="J21" s="45" t="s">
        <v>50</v>
      </c>
      <c r="K21" s="42">
        <v>2568274</v>
      </c>
      <c r="L21" s="45">
        <v>1148101</v>
      </c>
    </row>
    <row r="22" spans="1:12" ht="22.5" customHeight="1">
      <c r="A22" s="12">
        <v>13</v>
      </c>
      <c r="B22" s="42">
        <v>2600434</v>
      </c>
      <c r="C22" s="42">
        <v>665141</v>
      </c>
      <c r="D22" s="42">
        <v>44011</v>
      </c>
      <c r="E22" s="42">
        <v>322322</v>
      </c>
      <c r="F22" s="42">
        <v>164439</v>
      </c>
      <c r="G22" s="42">
        <v>721287</v>
      </c>
      <c r="H22" s="42">
        <v>326916</v>
      </c>
      <c r="I22" s="42">
        <v>356318</v>
      </c>
      <c r="J22" s="45" t="s">
        <v>50</v>
      </c>
      <c r="K22" s="42">
        <v>2610481</v>
      </c>
      <c r="L22" s="45">
        <v>1212265</v>
      </c>
    </row>
    <row r="23" spans="1:12" ht="22.5" customHeight="1">
      <c r="A23" s="12">
        <v>14</v>
      </c>
      <c r="B23" s="42">
        <v>2659187</v>
      </c>
      <c r="C23" s="42">
        <v>690414</v>
      </c>
      <c r="D23" s="42">
        <v>41378</v>
      </c>
      <c r="E23" s="42">
        <v>323684</v>
      </c>
      <c r="F23" s="42">
        <v>170367</v>
      </c>
      <c r="G23" s="42">
        <v>749300</v>
      </c>
      <c r="H23" s="42">
        <v>332787</v>
      </c>
      <c r="I23" s="42">
        <v>351257</v>
      </c>
      <c r="J23" s="45" t="s">
        <v>50</v>
      </c>
      <c r="K23" s="42">
        <v>2676026</v>
      </c>
      <c r="L23" s="45">
        <v>1288270</v>
      </c>
    </row>
    <row r="24" spans="1:12" s="4" customFormat="1" ht="22.5" customHeight="1">
      <c r="A24" s="3">
        <v>15</v>
      </c>
      <c r="B24" s="7">
        <f>SUM(C24:J24)</f>
        <v>2972775</v>
      </c>
      <c r="C24" s="7">
        <v>718576</v>
      </c>
      <c r="D24" s="7">
        <v>36887</v>
      </c>
      <c r="E24" s="7">
        <v>312578</v>
      </c>
      <c r="F24" s="7">
        <v>159222</v>
      </c>
      <c r="G24" s="7">
        <v>776976</v>
      </c>
      <c r="H24" s="7">
        <v>358021</v>
      </c>
      <c r="I24" s="7">
        <v>363906</v>
      </c>
      <c r="J24" s="7">
        <v>246609</v>
      </c>
      <c r="K24" s="7">
        <f>L15+B24</f>
        <v>2995385</v>
      </c>
      <c r="L24" s="7">
        <f>1311211</f>
        <v>1311211</v>
      </c>
    </row>
    <row r="25" spans="1:12" ht="7.5" customHeight="1">
      <c r="A25" s="4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2:13" ht="15" customHeight="1">
      <c r="L26" s="11" t="s">
        <v>25</v>
      </c>
      <c r="M26" s="25"/>
    </row>
    <row r="27" spans="12:13" ht="18.75" customHeight="1">
      <c r="L27" s="11"/>
      <c r="M27" s="25"/>
    </row>
    <row r="28" spans="1:13" ht="15" customHeight="1" thickBot="1">
      <c r="A28" s="24" t="s">
        <v>10</v>
      </c>
      <c r="M28" s="25"/>
    </row>
    <row r="29" spans="1:7" ht="26.25" customHeight="1" thickTop="1">
      <c r="A29" s="56" t="s">
        <v>26</v>
      </c>
      <c r="B29" s="58" t="s">
        <v>13</v>
      </c>
      <c r="C29" s="46" t="s">
        <v>14</v>
      </c>
      <c r="D29" s="47" t="s">
        <v>15</v>
      </c>
      <c r="E29" s="47" t="s">
        <v>16</v>
      </c>
      <c r="F29" s="60" t="s">
        <v>48</v>
      </c>
      <c r="G29" s="62" t="s">
        <v>49</v>
      </c>
    </row>
    <row r="30" spans="1:7" ht="26.25" customHeight="1">
      <c r="A30" s="57"/>
      <c r="B30" s="59"/>
      <c r="C30" s="64" t="s">
        <v>12</v>
      </c>
      <c r="D30" s="65"/>
      <c r="E30" s="57"/>
      <c r="F30" s="61"/>
      <c r="G30" s="63"/>
    </row>
    <row r="31" spans="1:7" ht="8.25" customHeight="1">
      <c r="A31" s="39"/>
      <c r="B31" s="40"/>
      <c r="C31" s="40"/>
      <c r="D31" s="35"/>
      <c r="E31" s="40"/>
      <c r="F31" s="40"/>
      <c r="G31" s="40"/>
    </row>
    <row r="32" spans="1:7" ht="22.5" customHeight="1">
      <c r="A32" s="12" t="s">
        <v>23</v>
      </c>
      <c r="B32" s="45">
        <v>59424</v>
      </c>
      <c r="C32" s="45">
        <v>176723</v>
      </c>
      <c r="D32" s="43">
        <v>18569</v>
      </c>
      <c r="E32" s="45">
        <v>580130</v>
      </c>
      <c r="F32" s="42">
        <f>D32+E32</f>
        <v>598699</v>
      </c>
      <c r="G32" s="45">
        <v>409763</v>
      </c>
    </row>
    <row r="33" spans="1:7" ht="22.5" customHeight="1">
      <c r="A33" s="12">
        <v>12</v>
      </c>
      <c r="B33" s="45">
        <v>63904</v>
      </c>
      <c r="C33" s="45">
        <v>179351</v>
      </c>
      <c r="D33" s="43">
        <v>19010</v>
      </c>
      <c r="E33" s="45">
        <v>590074</v>
      </c>
      <c r="F33" s="42">
        <f>D33+E33</f>
        <v>609084</v>
      </c>
      <c r="G33" s="45">
        <v>433799</v>
      </c>
    </row>
    <row r="34" spans="1:7" ht="22.5" customHeight="1">
      <c r="A34" s="12">
        <v>13</v>
      </c>
      <c r="B34" s="45">
        <v>68058</v>
      </c>
      <c r="C34" s="45">
        <v>178550</v>
      </c>
      <c r="D34" s="43">
        <v>26927</v>
      </c>
      <c r="E34" s="45">
        <v>589609</v>
      </c>
      <c r="F34" s="42">
        <f>D34+E34</f>
        <v>616536</v>
      </c>
      <c r="G34" s="45">
        <v>454497</v>
      </c>
    </row>
    <row r="35" spans="1:7" ht="22.5" customHeight="1">
      <c r="A35" s="12">
        <v>14</v>
      </c>
      <c r="B35" s="45">
        <v>72575</v>
      </c>
      <c r="C35" s="45">
        <v>190274</v>
      </c>
      <c r="D35" s="43">
        <v>29311</v>
      </c>
      <c r="E35" s="45">
        <v>622086</v>
      </c>
      <c r="F35" s="42">
        <f>D35+E35</f>
        <v>651397</v>
      </c>
      <c r="G35" s="43">
        <v>480584</v>
      </c>
    </row>
    <row r="36" spans="1:7" s="4" customFormat="1" ht="22.5" customHeight="1">
      <c r="A36" s="3">
        <v>15</v>
      </c>
      <c r="B36" s="7">
        <v>79902</v>
      </c>
      <c r="C36" s="7">
        <v>203970</v>
      </c>
      <c r="D36" s="7">
        <v>29107</v>
      </c>
      <c r="E36" s="7">
        <v>643298</v>
      </c>
      <c r="F36" s="6">
        <f>D36+E36</f>
        <v>672405</v>
      </c>
      <c r="G36" s="7">
        <v>482300</v>
      </c>
    </row>
    <row r="37" spans="1:7" ht="6" customHeight="1">
      <c r="A37" s="44"/>
      <c r="B37" s="8"/>
      <c r="C37" s="8"/>
      <c r="D37" s="8"/>
      <c r="E37" s="8"/>
      <c r="F37" s="8"/>
      <c r="G37" s="8"/>
    </row>
    <row r="38" ht="15.75" customHeight="1">
      <c r="G38" s="11" t="s">
        <v>25</v>
      </c>
    </row>
  </sheetData>
  <mergeCells count="13">
    <mergeCell ref="C8:K8"/>
    <mergeCell ref="L8:L9"/>
    <mergeCell ref="A17:A18"/>
    <mergeCell ref="B17:J17"/>
    <mergeCell ref="K17:K18"/>
    <mergeCell ref="L17:L18"/>
    <mergeCell ref="A8:A9"/>
    <mergeCell ref="B8:B9"/>
    <mergeCell ref="A29:A30"/>
    <mergeCell ref="B29:B30"/>
    <mergeCell ref="F29:F30"/>
    <mergeCell ref="G29:G30"/>
    <mergeCell ref="C30:E30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2006-03-16T07:01:33Z</cp:lastPrinted>
  <dcterms:created xsi:type="dcterms:W3CDTF">2004-01-08T09:33:14Z</dcterms:created>
  <dcterms:modified xsi:type="dcterms:W3CDTF">2006-04-10T09:53:32Z</dcterms:modified>
  <cp:category/>
  <cp:version/>
  <cp:contentType/>
  <cp:contentStatus/>
</cp:coreProperties>
</file>