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２" sheetId="1" r:id="rId1"/>
  </sheets>
  <definedNames>
    <definedName name="_xlnm.Print_Area" localSheetId="0">'概要２'!$A$22:$I$57</definedName>
  </definedNames>
  <calcPr fullCalcOnLoad="1"/>
</workbook>
</file>

<file path=xl/sharedStrings.xml><?xml version="1.0" encoding="utf-8"?>
<sst xmlns="http://schemas.openxmlformats.org/spreadsheetml/2006/main" count="66" uniqueCount="46">
  <si>
    <t>事業所数</t>
  </si>
  <si>
    <t>対前年増減率(％)</t>
  </si>
  <si>
    <t>3人以下</t>
  </si>
  <si>
    <t>4～29人</t>
  </si>
  <si>
    <t>30人以上</t>
  </si>
  <si>
    <t>順位</t>
  </si>
  <si>
    <t>業種</t>
  </si>
  <si>
    <t>構成比(％)</t>
  </si>
  <si>
    <t>業種別</t>
  </si>
  <si>
    <t>その他の業種</t>
  </si>
  <si>
    <t>計</t>
  </si>
  <si>
    <t>3人以下</t>
  </si>
  <si>
    <t>家具･装備品</t>
  </si>
  <si>
    <t>金属製品</t>
  </si>
  <si>
    <t>一般機械</t>
  </si>
  <si>
    <t>食料品</t>
  </si>
  <si>
    <t>飲料･たばこ･飼料</t>
  </si>
  <si>
    <t>２　事業所数</t>
  </si>
  <si>
    <t>　(1) 従業者規模別事業所数</t>
  </si>
  <si>
    <t>30人以上</t>
  </si>
  <si>
    <t>4～29人</t>
  </si>
  <si>
    <t>3人以下</t>
  </si>
  <si>
    <t>　(2) 業種別事業所数</t>
  </si>
  <si>
    <t>　　　事業所数を業種別に構成</t>
  </si>
  <si>
    <t>　　比でみると、「家具・装備</t>
  </si>
  <si>
    <t>　　も高く、次いで「金属製品」</t>
  </si>
  <si>
    <t>木材・木製品</t>
  </si>
  <si>
    <t>従業者規模別</t>
  </si>
  <si>
    <t>　第５表　従業者規模別事業所数の推移</t>
  </si>
  <si>
    <t>　第６表　業種別事業所（全事業所）</t>
  </si>
  <si>
    <t>年次</t>
  </si>
  <si>
    <t>事業所数（全事業所）</t>
  </si>
  <si>
    <t>平成15年</t>
  </si>
  <si>
    <t>印刷</t>
  </si>
  <si>
    <t xml:space="preserve">  　を占めている。</t>
  </si>
  <si>
    <t>　　（同8.1％）と続き、上位7</t>
  </si>
  <si>
    <t>平成12年</t>
  </si>
  <si>
    <t>平成16年</t>
  </si>
  <si>
    <t>　　　事業所数を従業者規模別にみると、従業者４人～29人以下の事業所は1,644事業所で、前年より</t>
  </si>
  <si>
    <t>　　減)減少した。従業者３人以下の事業所は､2,062事業所と265事業所(同14.7%増)増加し、全体では</t>
  </si>
  <si>
    <t>　　品」（構成比18.6％）が最</t>
  </si>
  <si>
    <t>　　（同12.7％）、「一般機械」</t>
  </si>
  <si>
    <t>　　（同11.1％）、「印 　 刷」</t>
  </si>
  <si>
    <t>　　業種で71.0％(2,802事業所）</t>
  </si>
  <si>
    <t>　　49事業所(同1.3%増)の増加となり､3,952事業所となった｡</t>
  </si>
  <si>
    <t>　　206事業所(対前年増減率11.1%減)減少し、従業者30人以上の事業所は246事業所と8事業所 (同3.9%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</si>
</sst>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明朝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sz val="11.25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176" fontId="13" fillId="0" borderId="0" xfId="26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/>
    </xf>
    <xf numFmtId="188" fontId="13" fillId="0" borderId="4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9" fontId="13" fillId="0" borderId="0" xfId="0" applyNumberFormat="1" applyFont="1" applyBorder="1" applyAlignment="1">
      <alignment/>
    </xf>
    <xf numFmtId="189" fontId="13" fillId="0" borderId="0" xfId="0" applyNumberFormat="1" applyFont="1" applyFill="1" applyBorder="1" applyAlignment="1">
      <alignment/>
    </xf>
    <xf numFmtId="189" fontId="13" fillId="0" borderId="0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188" fontId="13" fillId="0" borderId="7" xfId="0" applyNumberFormat="1" applyFont="1" applyFill="1" applyBorder="1" applyAlignment="1">
      <alignment/>
    </xf>
    <xf numFmtId="188" fontId="13" fillId="0" borderId="6" xfId="0" applyNumberFormat="1" applyFont="1" applyBorder="1" applyAlignment="1">
      <alignment vertical="center"/>
    </xf>
    <xf numFmtId="188" fontId="13" fillId="0" borderId="8" xfId="0" applyNumberFormat="1" applyFont="1" applyBorder="1" applyAlignment="1">
      <alignment vertical="center"/>
    </xf>
    <xf numFmtId="188" fontId="13" fillId="0" borderId="9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8" fillId="0" borderId="0" xfId="0" applyFont="1" applyAlignment="1">
      <alignment vertical="top"/>
    </xf>
    <xf numFmtId="176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38" fontId="15" fillId="0" borderId="0" xfId="26" applyFont="1" applyBorder="1" applyAlignment="1">
      <alignment/>
    </xf>
    <xf numFmtId="0" fontId="15" fillId="0" borderId="0" xfId="0" applyFont="1" applyBorder="1" applyAlignment="1" quotePrefix="1">
      <alignment horizontal="left"/>
    </xf>
    <xf numFmtId="176" fontId="15" fillId="0" borderId="0" xfId="26" applyNumberFormat="1" applyFont="1" applyBorder="1" applyAlignment="1">
      <alignment/>
    </xf>
    <xf numFmtId="38" fontId="18" fillId="0" borderId="0" xfId="0" applyNumberFormat="1" applyFont="1" applyAlignment="1" quotePrefix="1">
      <alignment/>
    </xf>
    <xf numFmtId="176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8" fontId="18" fillId="0" borderId="0" xfId="26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 quotePrefix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6" fontId="15" fillId="0" borderId="5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" fontId="15" fillId="0" borderId="4" xfId="26" applyNumberFormat="1" applyFont="1" applyFill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83" fontId="15" fillId="0" borderId="3" xfId="26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88" fontId="19" fillId="0" borderId="0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205" fontId="19" fillId="0" borderId="10" xfId="0" applyNumberFormat="1" applyFont="1" applyBorder="1" applyAlignment="1">
      <alignment vertical="center"/>
    </xf>
    <xf numFmtId="188" fontId="19" fillId="0" borderId="4" xfId="0" applyNumberFormat="1" applyFont="1" applyFill="1" applyBorder="1" applyAlignment="1">
      <alignment vertical="center"/>
    </xf>
    <xf numFmtId="188" fontId="19" fillId="0" borderId="10" xfId="0" applyNumberFormat="1" applyFont="1" applyBorder="1" applyAlignment="1">
      <alignment vertical="center"/>
    </xf>
    <xf numFmtId="188" fontId="19" fillId="0" borderId="11" xfId="0" applyNumberFormat="1" applyFont="1" applyBorder="1" applyAlignment="1">
      <alignment vertical="center"/>
    </xf>
    <xf numFmtId="205" fontId="19" fillId="0" borderId="11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203" fontId="15" fillId="0" borderId="4" xfId="0" applyNumberFormat="1" applyFont="1" applyFill="1" applyBorder="1" applyAlignment="1">
      <alignment vertical="center"/>
    </xf>
    <xf numFmtId="203" fontId="15" fillId="0" borderId="3" xfId="0" applyNumberFormat="1" applyFont="1" applyFill="1" applyBorder="1" applyAlignment="1">
      <alignment vertical="center"/>
    </xf>
    <xf numFmtId="0" fontId="13" fillId="0" borderId="12" xfId="0" applyFont="1" applyBorder="1" applyAlignment="1">
      <alignment/>
    </xf>
    <xf numFmtId="205" fontId="13" fillId="0" borderId="4" xfId="0" applyNumberFormat="1" applyFont="1" applyBorder="1" applyAlignment="1">
      <alignment/>
    </xf>
    <xf numFmtId="205" fontId="13" fillId="0" borderId="4" xfId="0" applyNumberFormat="1" applyFont="1" applyFill="1" applyBorder="1" applyAlignment="1">
      <alignment/>
    </xf>
    <xf numFmtId="203" fontId="13" fillId="0" borderId="4" xfId="0" applyNumberFormat="1" applyFont="1" applyBorder="1" applyAlignment="1">
      <alignment/>
    </xf>
    <xf numFmtId="203" fontId="13" fillId="0" borderId="6" xfId="0" applyNumberFormat="1" applyFont="1" applyBorder="1" applyAlignment="1">
      <alignment/>
    </xf>
    <xf numFmtId="205" fontId="13" fillId="0" borderId="10" xfId="0" applyNumberFormat="1" applyFont="1" applyBorder="1" applyAlignment="1">
      <alignment/>
    </xf>
    <xf numFmtId="205" fontId="13" fillId="0" borderId="10" xfId="0" applyNumberFormat="1" applyFont="1" applyFill="1" applyBorder="1" applyAlignment="1">
      <alignment/>
    </xf>
    <xf numFmtId="203" fontId="13" fillId="0" borderId="10" xfId="0" applyNumberFormat="1" applyFont="1" applyBorder="1" applyAlignment="1">
      <alignment/>
    </xf>
    <xf numFmtId="203" fontId="13" fillId="0" borderId="11" xfId="0" applyNumberFormat="1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 quotePrefix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 quotePrefix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第８図　業種別事業所数構成比 （全事業所）</a:t>
            </a:r>
          </a:p>
        </c:rich>
      </c:tx>
      <c:layout>
        <c:manualLayout>
          <c:xMode val="factor"/>
          <c:yMode val="factor"/>
          <c:x val="-0.050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7625"/>
          <c:w val="0.46325"/>
          <c:h val="0.70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家具･装備品
18.6%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12.7%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11.1%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印刷
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木材・木製品
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飲料･たばこ･飼料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その他の業種
29.1%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'概要２'!$T$41:$T$48</c:f>
              <c:strCache>
                <c:ptCount val="8"/>
                <c:pt idx="0">
                  <c:v>家具･装備品</c:v>
                </c:pt>
                <c:pt idx="1">
                  <c:v>金属製品</c:v>
                </c:pt>
                <c:pt idx="2">
                  <c:v>一般機械</c:v>
                </c:pt>
                <c:pt idx="3">
                  <c:v>印刷</c:v>
                </c:pt>
                <c:pt idx="4">
                  <c:v>食料品</c:v>
                </c:pt>
                <c:pt idx="5">
                  <c:v>木材・木製品</c:v>
                </c:pt>
                <c:pt idx="6">
                  <c:v>飲料･たばこ･飼料</c:v>
                </c:pt>
                <c:pt idx="7">
                  <c:v>その他の業種</c:v>
                </c:pt>
              </c:strCache>
            </c:strRef>
          </c:cat>
          <c:val>
            <c:numRef>
              <c:f>'概要２'!$V$41:$V$48</c:f>
              <c:numCache>
                <c:ptCount val="8"/>
                <c:pt idx="0">
                  <c:v>18.62348178137652</c:v>
                </c:pt>
                <c:pt idx="1">
                  <c:v>12.677125506072876</c:v>
                </c:pt>
                <c:pt idx="2">
                  <c:v>11.057692307692307</c:v>
                </c:pt>
                <c:pt idx="3">
                  <c:v>8.12246963562753</c:v>
                </c:pt>
                <c:pt idx="4">
                  <c:v>7.6923076923076925</c:v>
                </c:pt>
                <c:pt idx="5">
                  <c:v>7.363360323886639</c:v>
                </c:pt>
                <c:pt idx="6">
                  <c:v>5.364372469635628</c:v>
                </c:pt>
                <c:pt idx="7">
                  <c:v>29.099190283400812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23725"/>
          <c:w val="0.327"/>
          <c:h val="0.56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第６図　従業者規模別事業所数の推移</a:t>
            </a:r>
          </a:p>
        </c:rich>
      </c:tx>
      <c:layout>
        <c:manualLayout>
          <c:xMode val="factor"/>
          <c:yMode val="factor"/>
          <c:x val="-0.009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"/>
          <c:w val="0.70125"/>
          <c:h val="0.9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'概要２'!$Q$23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'概要２'!$P$24:$P$28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'概要２'!$Q$24:$Q$28</c:f>
              <c:numCache>
                <c:ptCount val="5"/>
                <c:pt idx="0">
                  <c:v>299</c:v>
                </c:pt>
                <c:pt idx="1">
                  <c:v>282</c:v>
                </c:pt>
                <c:pt idx="2">
                  <c:v>258</c:v>
                </c:pt>
                <c:pt idx="3">
                  <c:v>256</c:v>
                </c:pt>
                <c:pt idx="4">
                  <c:v>246</c:v>
                </c:pt>
              </c:numCache>
            </c:numRef>
          </c:val>
        </c:ser>
        <c:ser>
          <c:idx val="1"/>
          <c:order val="1"/>
          <c:tx>
            <c:strRef>
              <c:f>'概要２'!$R$23</c:f>
              <c:strCache>
                <c:ptCount val="1"/>
                <c:pt idx="0">
                  <c:v>4～29人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'概要２'!$P$24:$P$28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'概要２'!$R$24:$R$28</c:f>
              <c:numCache>
                <c:ptCount val="5"/>
                <c:pt idx="0">
                  <c:v>2230</c:v>
                </c:pt>
                <c:pt idx="1">
                  <c:v>2037</c:v>
                </c:pt>
                <c:pt idx="2">
                  <c:v>1877</c:v>
                </c:pt>
                <c:pt idx="3">
                  <c:v>1850</c:v>
                </c:pt>
                <c:pt idx="4">
                  <c:v>1644</c:v>
                </c:pt>
              </c:numCache>
            </c:numRef>
          </c:val>
        </c:ser>
        <c:ser>
          <c:idx val="0"/>
          <c:order val="2"/>
          <c:tx>
            <c:strRef>
              <c:f>'概要２'!$S$23</c:f>
              <c:strCache>
                <c:ptCount val="1"/>
                <c:pt idx="0">
                  <c:v>3人以下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'概要２'!$P$24:$P$28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'概要２'!$S$24:$S$28</c:f>
              <c:numCache>
                <c:ptCount val="5"/>
                <c:pt idx="0">
                  <c:v>2092</c:v>
                </c:pt>
                <c:pt idx="1">
                  <c:v>2269</c:v>
                </c:pt>
                <c:pt idx="2">
                  <c:v>2307</c:v>
                </c:pt>
                <c:pt idx="3">
                  <c:v>1797</c:v>
                </c:pt>
                <c:pt idx="4">
                  <c:v>2062</c:v>
                </c:pt>
              </c:numCache>
            </c:numRef>
          </c:val>
        </c:ser>
        <c:overlap val="100"/>
        <c:gapWidth val="80"/>
        <c:axId val="37297150"/>
        <c:axId val="130031"/>
      </c:bar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（件）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297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5385"/>
          <c:w val="0.246"/>
          <c:h val="0.24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第７図　従業者規模別事業所数対前年比増減率の推移</a:t>
            </a:r>
          </a:p>
        </c:rich>
      </c:tx>
      <c:layout>
        <c:manualLayout>
          <c:xMode val="factor"/>
          <c:yMode val="factor"/>
          <c:x val="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7592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'概要２'!$Q$30</c:f>
              <c:strCache>
                <c:ptCount val="1"/>
                <c:pt idx="0">
                  <c:v>3人以下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'概要２'!$P$31:$P$35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'概要２'!$Q$31:$Q$35</c:f>
              <c:numCache>
                <c:ptCount val="5"/>
                <c:pt idx="0">
                  <c:v>-7.5</c:v>
                </c:pt>
                <c:pt idx="1">
                  <c:v>8.460803059273422</c:v>
                </c:pt>
                <c:pt idx="2">
                  <c:v>1.6747465843984135</c:v>
                </c:pt>
                <c:pt idx="3">
                  <c:v>-22.106631989596877</c:v>
                </c:pt>
                <c:pt idx="4">
                  <c:v>14.746800222593212</c:v>
                </c:pt>
              </c:numCache>
            </c:numRef>
          </c:val>
        </c:ser>
        <c:ser>
          <c:idx val="1"/>
          <c:order val="1"/>
          <c:tx>
            <c:strRef>
              <c:f>'概要２'!$R$30</c:f>
              <c:strCache>
                <c:ptCount val="1"/>
                <c:pt idx="0">
                  <c:v>4～29人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'概要２'!$P$31:$P$35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'概要２'!$R$31:$R$35</c:f>
              <c:numCache>
                <c:ptCount val="5"/>
                <c:pt idx="0">
                  <c:v>-10.3</c:v>
                </c:pt>
                <c:pt idx="1">
                  <c:v>-8.654708520179371</c:v>
                </c:pt>
                <c:pt idx="2">
                  <c:v>-7.854688267059401</c:v>
                </c:pt>
                <c:pt idx="3">
                  <c:v>-1.4384656366542354</c:v>
                </c:pt>
                <c:pt idx="4">
                  <c:v>-11.1</c:v>
                </c:pt>
              </c:numCache>
            </c:numRef>
          </c:val>
        </c:ser>
        <c:ser>
          <c:idx val="2"/>
          <c:order val="2"/>
          <c:tx>
            <c:strRef>
              <c:f>'概要２'!$S$30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'概要２'!$P$31:$P$35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'概要２'!$S$31:$S$35</c:f>
              <c:numCache>
                <c:ptCount val="5"/>
                <c:pt idx="0">
                  <c:v>-8.1</c:v>
                </c:pt>
                <c:pt idx="1">
                  <c:v>-5.68561872909699</c:v>
                </c:pt>
                <c:pt idx="2">
                  <c:v>-8.51063829787234</c:v>
                </c:pt>
                <c:pt idx="3">
                  <c:v>-0.7751937984496124</c:v>
                </c:pt>
                <c:pt idx="4">
                  <c:v>-3.90625</c:v>
                </c:pt>
              </c:numCache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70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5925"/>
          <c:w val="0.1765"/>
          <c:h val="0.2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0.3915</cdr:y>
    </cdr:from>
    <cdr:to>
      <cdr:x>0.384</cdr:x>
      <cdr:y>0.653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1190625"/>
          <a:ext cx="714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3,952
事業所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32</xdr:row>
      <xdr:rowOff>0</xdr:rowOff>
    </xdr:from>
    <xdr:to>
      <xdr:col>9</xdr:col>
      <xdr:colOff>0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2781300" y="7305675"/>
        <a:ext cx="5753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44</xdr:row>
      <xdr:rowOff>28575</xdr:rowOff>
    </xdr:from>
    <xdr:to>
      <xdr:col>9</xdr:col>
      <xdr:colOff>76200</xdr:colOff>
      <xdr:row>56</xdr:row>
      <xdr:rowOff>219075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934700"/>
          <a:ext cx="84010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7</xdr:row>
      <xdr:rowOff>190500</xdr:rowOff>
    </xdr:from>
    <xdr:to>
      <xdr:col>3</xdr:col>
      <xdr:colOff>371475</xdr:colOff>
      <xdr:row>19</xdr:row>
      <xdr:rowOff>19050</xdr:rowOff>
    </xdr:to>
    <xdr:graphicFrame>
      <xdr:nvGraphicFramePr>
        <xdr:cNvPr id="3" name="Chart 16"/>
        <xdr:cNvGraphicFramePr/>
      </xdr:nvGraphicFramePr>
      <xdr:xfrm>
        <a:off x="219075" y="2019300"/>
        <a:ext cx="31432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847725</xdr:colOff>
      <xdr:row>7</xdr:row>
      <xdr:rowOff>171450</xdr:rowOff>
    </xdr:from>
    <xdr:to>
      <xdr:col>8</xdr:col>
      <xdr:colOff>619125</xdr:colOff>
      <xdr:row>20</xdr:row>
      <xdr:rowOff>95250</xdr:rowOff>
    </xdr:to>
    <xdr:graphicFrame>
      <xdr:nvGraphicFramePr>
        <xdr:cNvPr id="4" name="Chart 17"/>
        <xdr:cNvGraphicFramePr/>
      </xdr:nvGraphicFramePr>
      <xdr:xfrm>
        <a:off x="3838575" y="2000250"/>
        <a:ext cx="43434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63"/>
  <sheetViews>
    <sheetView tabSelected="1" workbookViewId="0" topLeftCell="A1">
      <selection activeCell="A2" sqref="A2"/>
    </sheetView>
  </sheetViews>
  <sheetFormatPr defaultColWidth="8.796875" defaultRowHeight="14.25"/>
  <cols>
    <col min="1" max="1" width="12" style="1" customWidth="1"/>
    <col min="2" max="2" width="9.19921875" style="1" customWidth="1"/>
    <col min="3" max="3" width="10.19921875" style="1" customWidth="1"/>
    <col min="4" max="4" width="9.19921875" style="1" customWidth="1"/>
    <col min="5" max="5" width="10.19921875" style="1" customWidth="1"/>
    <col min="6" max="6" width="9.19921875" style="1" customWidth="1"/>
    <col min="7" max="7" width="10.19921875" style="1" customWidth="1"/>
    <col min="8" max="8" width="9.19921875" style="1" customWidth="1"/>
    <col min="9" max="9" width="10.19921875" style="1" customWidth="1"/>
    <col min="10" max="16" width="9" style="1" customWidth="1"/>
    <col min="17" max="17" width="13.59765625" style="1" customWidth="1"/>
    <col min="18" max="18" width="8.59765625" style="1" customWidth="1"/>
    <col min="19" max="19" width="9" style="1" customWidth="1"/>
    <col min="20" max="20" width="15.5" style="1" customWidth="1"/>
    <col min="21" max="21" width="8.59765625" style="1" customWidth="1"/>
    <col min="22" max="23" width="9" style="1" customWidth="1"/>
    <col min="24" max="24" width="2.8984375" style="1" customWidth="1"/>
    <col min="25" max="16384" width="9" style="1" customWidth="1"/>
  </cols>
  <sheetData>
    <row r="1" s="32" customFormat="1" ht="24" customHeight="1">
      <c r="A1" s="68" t="s">
        <v>17</v>
      </c>
    </row>
    <row r="2" spans="1:7" s="32" customFormat="1" ht="11.25" customHeight="1">
      <c r="A2" s="29"/>
      <c r="B2" s="29"/>
      <c r="C2" s="29"/>
      <c r="D2" s="29"/>
      <c r="E2" s="29"/>
      <c r="F2" s="29"/>
      <c r="G2" s="29"/>
    </row>
    <row r="3" spans="1:7" s="32" customFormat="1" ht="12.75" customHeight="1">
      <c r="A3" s="29" t="s">
        <v>18</v>
      </c>
      <c r="B3" s="29"/>
      <c r="C3" s="29"/>
      <c r="D3" s="29"/>
      <c r="E3" s="29"/>
      <c r="F3" s="29"/>
      <c r="G3" s="29"/>
    </row>
    <row r="4" spans="1:7" s="32" customFormat="1" ht="24" customHeight="1">
      <c r="A4" s="29" t="s">
        <v>38</v>
      </c>
      <c r="B4" s="29"/>
      <c r="C4" s="29"/>
      <c r="D4" s="29"/>
      <c r="E4" s="29"/>
      <c r="F4" s="29"/>
      <c r="G4" s="29"/>
    </row>
    <row r="5" spans="1:7" s="32" customFormat="1" ht="24" customHeight="1">
      <c r="A5" s="29" t="s">
        <v>45</v>
      </c>
      <c r="B5" s="29"/>
      <c r="C5" s="29"/>
      <c r="D5" s="29"/>
      <c r="E5" s="29"/>
      <c r="F5" s="29"/>
      <c r="G5" s="29"/>
    </row>
    <row r="6" spans="1:7" s="32" customFormat="1" ht="24" customHeight="1">
      <c r="A6" s="29" t="s">
        <v>39</v>
      </c>
      <c r="B6" s="39"/>
      <c r="C6" s="39"/>
      <c r="D6" s="39"/>
      <c r="E6" s="39"/>
      <c r="F6" s="39"/>
      <c r="G6" s="29"/>
    </row>
    <row r="7" spans="1:7" s="32" customFormat="1" ht="24" customHeight="1">
      <c r="A7" s="29" t="s">
        <v>44</v>
      </c>
      <c r="B7" s="29"/>
      <c r="C7" s="40"/>
      <c r="D7" s="40"/>
      <c r="E7" s="40"/>
      <c r="F7" s="40"/>
      <c r="G7" s="40"/>
    </row>
    <row r="8" spans="1:8" s="32" customFormat="1" ht="24" customHeight="1">
      <c r="A8" s="41"/>
      <c r="B8" s="42"/>
      <c r="C8" s="40"/>
      <c r="D8" s="40"/>
      <c r="E8" s="40"/>
      <c r="F8" s="40"/>
      <c r="G8" s="40"/>
      <c r="H8" s="35"/>
    </row>
    <row r="9" spans="1:8" s="32" customFormat="1" ht="24" customHeight="1">
      <c r="A9" s="35"/>
      <c r="B9" s="36"/>
      <c r="C9" s="34"/>
      <c r="D9" s="34"/>
      <c r="E9" s="34"/>
      <c r="F9" s="34"/>
      <c r="G9" s="34"/>
      <c r="H9" s="35"/>
    </row>
    <row r="10" spans="1:8" s="32" customFormat="1" ht="24" customHeight="1">
      <c r="A10" s="37"/>
      <c r="B10" s="36"/>
      <c r="C10" s="38"/>
      <c r="D10" s="36"/>
      <c r="E10" s="38"/>
      <c r="F10" s="36"/>
      <c r="G10" s="38"/>
      <c r="H10" s="35"/>
    </row>
    <row r="11" spans="1:7" s="6" customFormat="1" ht="24" customHeight="1">
      <c r="A11" s="9"/>
      <c r="B11" s="10"/>
      <c r="C11" s="10"/>
      <c r="D11" s="10"/>
      <c r="E11" s="11"/>
      <c r="F11" s="8"/>
      <c r="G11" s="8"/>
    </row>
    <row r="12" spans="1:7" s="6" customFormat="1" ht="11.25">
      <c r="A12" s="9"/>
      <c r="B12" s="11"/>
      <c r="C12" s="11"/>
      <c r="D12" s="11"/>
      <c r="E12" s="11"/>
      <c r="F12" s="8"/>
      <c r="G12" s="8"/>
    </row>
    <row r="13" spans="2:7" s="6" customFormat="1" ht="11.25">
      <c r="B13" s="8"/>
      <c r="C13" s="8"/>
      <c r="D13" s="8"/>
      <c r="E13" s="8"/>
      <c r="F13" s="8"/>
      <c r="G13" s="8"/>
    </row>
    <row r="14" spans="2:7" s="6" customFormat="1" ht="11.25">
      <c r="B14" s="8"/>
      <c r="C14" s="8"/>
      <c r="D14" s="8"/>
      <c r="E14" s="8"/>
      <c r="F14" s="8"/>
      <c r="G14" s="8"/>
    </row>
    <row r="15" spans="2:7" s="6" customFormat="1" ht="11.25">
      <c r="B15" s="8"/>
      <c r="C15" s="8"/>
      <c r="D15" s="8"/>
      <c r="E15" s="8"/>
      <c r="F15" s="8"/>
      <c r="G15" s="8"/>
    </row>
    <row r="16" spans="2:7" s="6" customFormat="1" ht="11.25">
      <c r="B16" s="8"/>
      <c r="C16" s="8"/>
      <c r="D16" s="8"/>
      <c r="E16" s="8"/>
      <c r="F16" s="8"/>
      <c r="G16" s="8"/>
    </row>
    <row r="17" spans="2:7" s="6" customFormat="1" ht="11.25">
      <c r="B17" s="8"/>
      <c r="C17" s="8"/>
      <c r="D17" s="8"/>
      <c r="E17" s="8"/>
      <c r="F17" s="8"/>
      <c r="G17" s="8"/>
    </row>
    <row r="18" s="6" customFormat="1" ht="11.25"/>
    <row r="19" s="6" customFormat="1" ht="11.25"/>
    <row r="20" s="6" customFormat="1" ht="11.25"/>
    <row r="21" s="6" customFormat="1" ht="11.25"/>
    <row r="22" ht="19.5" customHeight="1">
      <c r="A22" s="64" t="s">
        <v>28</v>
      </c>
    </row>
    <row r="23" spans="1:19" ht="19.5" customHeight="1">
      <c r="A23" s="95" t="s">
        <v>30</v>
      </c>
      <c r="B23" s="100" t="s">
        <v>31</v>
      </c>
      <c r="C23" s="101" t="s">
        <v>1</v>
      </c>
      <c r="D23" s="98" t="s">
        <v>27</v>
      </c>
      <c r="E23" s="99"/>
      <c r="F23" s="99"/>
      <c r="G23" s="99"/>
      <c r="H23" s="99"/>
      <c r="I23" s="90"/>
      <c r="P23" s="3"/>
      <c r="Q23" s="15" t="s">
        <v>19</v>
      </c>
      <c r="R23" s="15" t="s">
        <v>20</v>
      </c>
      <c r="S23" s="15" t="s">
        <v>11</v>
      </c>
    </row>
    <row r="24" spans="1:19" ht="19.5" customHeight="1">
      <c r="A24" s="96"/>
      <c r="B24" s="89"/>
      <c r="C24" s="96"/>
      <c r="D24" s="98" t="s">
        <v>2</v>
      </c>
      <c r="E24" s="99"/>
      <c r="F24" s="98" t="s">
        <v>3</v>
      </c>
      <c r="G24" s="90"/>
      <c r="H24" s="99" t="s">
        <v>4</v>
      </c>
      <c r="I24" s="90"/>
      <c r="P24" s="14">
        <v>12</v>
      </c>
      <c r="Q24" s="16">
        <v>299</v>
      </c>
      <c r="R24" s="17">
        <v>2230</v>
      </c>
      <c r="S24" s="22">
        <v>2092</v>
      </c>
    </row>
    <row r="25" spans="1:19" ht="27.75" customHeight="1">
      <c r="A25" s="97"/>
      <c r="B25" s="102"/>
      <c r="C25" s="97"/>
      <c r="D25" s="28" t="s">
        <v>0</v>
      </c>
      <c r="E25" s="28" t="s">
        <v>1</v>
      </c>
      <c r="F25" s="28" t="s">
        <v>0</v>
      </c>
      <c r="G25" s="28" t="s">
        <v>1</v>
      </c>
      <c r="H25" s="28" t="s">
        <v>0</v>
      </c>
      <c r="I25" s="28" t="s">
        <v>1</v>
      </c>
      <c r="P25" s="13">
        <v>13</v>
      </c>
      <c r="Q25" s="23">
        <v>282</v>
      </c>
      <c r="R25" s="24">
        <v>2037</v>
      </c>
      <c r="S25" s="25">
        <v>2269</v>
      </c>
    </row>
    <row r="26" spans="1:19" ht="19.5" customHeight="1">
      <c r="A26" s="30" t="s">
        <v>36</v>
      </c>
      <c r="B26" s="70">
        <v>4621</v>
      </c>
      <c r="C26" s="69">
        <v>-2.3</v>
      </c>
      <c r="D26" s="65">
        <v>2092</v>
      </c>
      <c r="E26" s="69">
        <v>-7.5</v>
      </c>
      <c r="F26" s="65">
        <v>2230</v>
      </c>
      <c r="G26" s="69">
        <v>-10.3</v>
      </c>
      <c r="H26" s="65">
        <v>299</v>
      </c>
      <c r="I26" s="69">
        <v>-8.1</v>
      </c>
      <c r="J26" s="2"/>
      <c r="P26" s="21">
        <v>14</v>
      </c>
      <c r="Q26" s="23">
        <v>258</v>
      </c>
      <c r="R26" s="24">
        <v>1877</v>
      </c>
      <c r="S26" s="25">
        <v>2307</v>
      </c>
    </row>
    <row r="27" spans="1:19" ht="19.5" customHeight="1">
      <c r="A27" s="66">
        <v>13</v>
      </c>
      <c r="B27" s="71">
        <v>4588</v>
      </c>
      <c r="C27" s="69">
        <f>(B27-B26)/B26*100</f>
        <v>-0.714131140445791</v>
      </c>
      <c r="D27" s="71">
        <v>2269</v>
      </c>
      <c r="E27" s="69">
        <f>(D27-D26)/D26*100</f>
        <v>8.460803059273422</v>
      </c>
      <c r="F27" s="71">
        <v>2037</v>
      </c>
      <c r="G27" s="69">
        <f>(F27-F26)/F26*100</f>
        <v>-8.654708520179371</v>
      </c>
      <c r="H27" s="71">
        <v>282</v>
      </c>
      <c r="I27" s="69">
        <f>(H27-H26)/H26*100</f>
        <v>-5.68561872909699</v>
      </c>
      <c r="J27" s="2"/>
      <c r="P27" s="21">
        <v>15</v>
      </c>
      <c r="Q27" s="23">
        <v>256</v>
      </c>
      <c r="R27" s="24">
        <v>1850</v>
      </c>
      <c r="S27" s="25">
        <v>1797</v>
      </c>
    </row>
    <row r="28" spans="1:19" ht="19.5" customHeight="1">
      <c r="A28" s="30">
        <v>14</v>
      </c>
      <c r="B28" s="71">
        <v>4442</v>
      </c>
      <c r="C28" s="69">
        <f>(B28-B27)/B27*100</f>
        <v>-3.182214472537053</v>
      </c>
      <c r="D28" s="71">
        <v>2307</v>
      </c>
      <c r="E28" s="69">
        <f>(D28-D27)/D27*100</f>
        <v>1.6747465843984135</v>
      </c>
      <c r="F28" s="71">
        <v>1877</v>
      </c>
      <c r="G28" s="69">
        <f>(F28-F27)/F27*100</f>
        <v>-7.854688267059401</v>
      </c>
      <c r="H28" s="71">
        <v>258</v>
      </c>
      <c r="I28" s="69">
        <f>(H28-H27)/H27*100</f>
        <v>-8.51063829787234</v>
      </c>
      <c r="J28" s="2"/>
      <c r="P28" s="21">
        <v>16</v>
      </c>
      <c r="Q28" s="23">
        <v>246</v>
      </c>
      <c r="R28" s="24">
        <v>1644</v>
      </c>
      <c r="S28" s="25">
        <v>2062</v>
      </c>
    </row>
    <row r="29" spans="1:21" ht="19.5" customHeight="1">
      <c r="A29" s="30">
        <v>15</v>
      </c>
      <c r="B29" s="71">
        <v>3903</v>
      </c>
      <c r="C29" s="69">
        <f>(B29-B28)/B28*100</f>
        <v>-12.134173795587573</v>
      </c>
      <c r="D29" s="71">
        <v>1797</v>
      </c>
      <c r="E29" s="69">
        <f>(D29-D28)/D28*100</f>
        <v>-22.106631989596877</v>
      </c>
      <c r="F29" s="71">
        <v>1850</v>
      </c>
      <c r="G29" s="69">
        <f>(F29-F28)/F28*100</f>
        <v>-1.4384656366542354</v>
      </c>
      <c r="H29" s="71">
        <v>256</v>
      </c>
      <c r="I29" s="69">
        <f>(H29-H28)/H28*100</f>
        <v>-0.7751937984496124</v>
      </c>
      <c r="J29" s="2"/>
      <c r="U29" s="5"/>
    </row>
    <row r="30" spans="1:21" ht="19.5" customHeight="1">
      <c r="A30" s="31">
        <v>16</v>
      </c>
      <c r="B30" s="72">
        <v>3952</v>
      </c>
      <c r="C30" s="73">
        <f>(B30-B29)/B29*100</f>
        <v>1.2554445298488344</v>
      </c>
      <c r="D30" s="72">
        <v>2062</v>
      </c>
      <c r="E30" s="73">
        <f>(D30-D29)/D29*100</f>
        <v>14.746800222593212</v>
      </c>
      <c r="F30" s="72">
        <v>1644</v>
      </c>
      <c r="G30" s="73">
        <f>(F30-F29)/F29*100</f>
        <v>-11.135135135135135</v>
      </c>
      <c r="H30" s="72">
        <v>246</v>
      </c>
      <c r="I30" s="73">
        <f>(H30-H29)/H29*100</f>
        <v>-3.90625</v>
      </c>
      <c r="J30" s="2"/>
      <c r="P30" s="79"/>
      <c r="Q30" s="79" t="s">
        <v>21</v>
      </c>
      <c r="R30" s="79" t="s">
        <v>20</v>
      </c>
      <c r="S30" s="15" t="s">
        <v>19</v>
      </c>
      <c r="U30" s="18"/>
    </row>
    <row r="31" spans="1:21" ht="19.5" customHeight="1">
      <c r="A31" s="8"/>
      <c r="B31" s="8"/>
      <c r="C31" s="8"/>
      <c r="D31" s="8"/>
      <c r="E31" s="8"/>
      <c r="F31" s="8"/>
      <c r="G31" s="8"/>
      <c r="P31" s="14">
        <v>12</v>
      </c>
      <c r="Q31" s="80">
        <v>-7.5</v>
      </c>
      <c r="R31" s="80">
        <v>-10.3</v>
      </c>
      <c r="S31" s="84">
        <v>-8.1</v>
      </c>
      <c r="U31" s="18"/>
    </row>
    <row r="32" spans="1:21" ht="19.5" customHeight="1">
      <c r="A32" s="29" t="s">
        <v>22</v>
      </c>
      <c r="B32" s="29"/>
      <c r="C32" s="33"/>
      <c r="D32" s="33"/>
      <c r="E32" s="26"/>
      <c r="F32" s="26"/>
      <c r="G32" s="26"/>
      <c r="H32" s="27"/>
      <c r="I32" s="27"/>
      <c r="J32" s="27"/>
      <c r="P32" s="13">
        <v>13</v>
      </c>
      <c r="Q32" s="85">
        <v>8.460803059273422</v>
      </c>
      <c r="R32" s="81">
        <v>-8.654708520179371</v>
      </c>
      <c r="S32" s="85">
        <v>-5.68561872909699</v>
      </c>
      <c r="U32" s="18"/>
    </row>
    <row r="33" spans="1:21" ht="24" customHeight="1">
      <c r="A33" s="29" t="s">
        <v>23</v>
      </c>
      <c r="B33" s="29"/>
      <c r="C33" s="29"/>
      <c r="D33" s="29"/>
      <c r="E33" s="44"/>
      <c r="F33" s="26"/>
      <c r="G33" s="26"/>
      <c r="H33" s="27"/>
      <c r="I33" s="27"/>
      <c r="J33" s="27"/>
      <c r="P33" s="88">
        <v>14</v>
      </c>
      <c r="Q33" s="86">
        <v>1.6747465843984135</v>
      </c>
      <c r="R33" s="82">
        <v>-7.854688267059401</v>
      </c>
      <c r="S33" s="86">
        <v>-8.51063829787234</v>
      </c>
      <c r="U33" s="19"/>
    </row>
    <row r="34" spans="1:21" ht="24" customHeight="1">
      <c r="A34" s="29" t="s">
        <v>24</v>
      </c>
      <c r="B34" s="29"/>
      <c r="C34" s="29"/>
      <c r="D34" s="29"/>
      <c r="E34" s="44"/>
      <c r="F34" s="26"/>
      <c r="G34" s="26"/>
      <c r="H34" s="27"/>
      <c r="I34" s="27"/>
      <c r="J34" s="27"/>
      <c r="P34" s="88">
        <v>15</v>
      </c>
      <c r="Q34" s="86">
        <v>-22.106631989596877</v>
      </c>
      <c r="R34" s="82">
        <v>-1.4384656366542354</v>
      </c>
      <c r="S34" s="86">
        <v>-0.7751937984496124</v>
      </c>
      <c r="U34" s="20"/>
    </row>
    <row r="35" spans="1:21" ht="24" customHeight="1">
      <c r="A35" s="29" t="s">
        <v>40</v>
      </c>
      <c r="B35" s="29"/>
      <c r="C35" s="29"/>
      <c r="D35" s="29"/>
      <c r="E35" s="44"/>
      <c r="F35" s="26"/>
      <c r="G35" s="26"/>
      <c r="H35" s="27"/>
      <c r="I35" s="27"/>
      <c r="J35" s="27"/>
      <c r="P35" s="21">
        <v>16</v>
      </c>
      <c r="Q35" s="87">
        <v>14.746800222593212</v>
      </c>
      <c r="R35" s="83">
        <v>-11.1</v>
      </c>
      <c r="S35" s="87">
        <v>-3.90625</v>
      </c>
      <c r="U35" s="5"/>
    </row>
    <row r="36" spans="1:10" ht="24" customHeight="1">
      <c r="A36" s="29" t="s">
        <v>25</v>
      </c>
      <c r="B36" s="29"/>
      <c r="C36" s="29"/>
      <c r="D36" s="29"/>
      <c r="E36" s="44"/>
      <c r="F36" s="26"/>
      <c r="G36" s="26"/>
      <c r="H36" s="27"/>
      <c r="I36" s="27"/>
      <c r="J36" s="27"/>
    </row>
    <row r="37" spans="1:10" ht="24" customHeight="1">
      <c r="A37" s="29" t="s">
        <v>41</v>
      </c>
      <c r="B37" s="29"/>
      <c r="C37" s="29"/>
      <c r="D37" s="29"/>
      <c r="E37" s="44"/>
      <c r="F37" s="26"/>
      <c r="G37" s="26"/>
      <c r="H37" s="27"/>
      <c r="I37" s="27"/>
      <c r="J37" s="27"/>
    </row>
    <row r="38" spans="1:10" ht="24" customHeight="1">
      <c r="A38" s="29" t="s">
        <v>42</v>
      </c>
      <c r="B38" s="29"/>
      <c r="C38" s="29"/>
      <c r="D38" s="29"/>
      <c r="E38" s="44"/>
      <c r="F38" s="26"/>
      <c r="G38" s="26"/>
      <c r="H38" s="27"/>
      <c r="I38" s="27"/>
      <c r="J38" s="27"/>
    </row>
    <row r="39" spans="1:24" ht="24" customHeight="1">
      <c r="A39" s="94" t="s">
        <v>35</v>
      </c>
      <c r="B39" s="94"/>
      <c r="C39" s="94"/>
      <c r="D39" s="29"/>
      <c r="E39" s="29"/>
      <c r="F39" s="27"/>
      <c r="G39" s="27"/>
      <c r="H39" s="27"/>
      <c r="I39" s="27"/>
      <c r="J39" s="27"/>
      <c r="P39" s="92" t="s">
        <v>5</v>
      </c>
      <c r="Q39" s="103" t="s">
        <v>32</v>
      </c>
      <c r="R39" s="104"/>
      <c r="S39" s="91"/>
      <c r="T39" s="103" t="s">
        <v>37</v>
      </c>
      <c r="U39" s="104"/>
      <c r="V39" s="104"/>
      <c r="W39" s="91"/>
      <c r="X39" s="4"/>
    </row>
    <row r="40" spans="1:24" ht="24" customHeight="1">
      <c r="A40" s="94" t="s">
        <v>43</v>
      </c>
      <c r="B40" s="94"/>
      <c r="C40" s="94"/>
      <c r="D40" s="29"/>
      <c r="E40" s="29"/>
      <c r="F40" s="27"/>
      <c r="G40" s="27"/>
      <c r="H40" s="27"/>
      <c r="I40" s="27"/>
      <c r="J40" s="27"/>
      <c r="P40" s="93"/>
      <c r="Q40" s="46" t="s">
        <v>6</v>
      </c>
      <c r="R40" s="45" t="s">
        <v>0</v>
      </c>
      <c r="S40" s="46" t="s">
        <v>7</v>
      </c>
      <c r="T40" s="45" t="s">
        <v>8</v>
      </c>
      <c r="U40" s="47" t="s">
        <v>0</v>
      </c>
      <c r="V40" s="46" t="s">
        <v>7</v>
      </c>
      <c r="W40" s="43" t="s">
        <v>1</v>
      </c>
      <c r="X40" s="4"/>
    </row>
    <row r="41" spans="1:24" ht="24" customHeight="1">
      <c r="A41" s="29" t="s">
        <v>34</v>
      </c>
      <c r="B41" s="29"/>
      <c r="C41" s="29"/>
      <c r="D41" s="29"/>
      <c r="E41" s="29"/>
      <c r="F41" s="27"/>
      <c r="G41" s="27"/>
      <c r="H41" s="27"/>
      <c r="I41" s="27"/>
      <c r="J41" s="27"/>
      <c r="P41" s="48">
        <v>1</v>
      </c>
      <c r="Q41" s="49" t="s">
        <v>12</v>
      </c>
      <c r="R41" s="50">
        <v>731</v>
      </c>
      <c r="S41" s="51">
        <f aca="true" t="shared" si="0" ref="S41:S48">R41/R$49*100</f>
        <v>18.72918267998975</v>
      </c>
      <c r="T41" s="49" t="s">
        <v>12</v>
      </c>
      <c r="U41" s="50">
        <v>736</v>
      </c>
      <c r="V41" s="74">
        <f aca="true" t="shared" si="1" ref="V41:V48">U41/U$49*100</f>
        <v>18.62348178137652</v>
      </c>
      <c r="W41" s="77">
        <f>(U41-R41)/R41*100</f>
        <v>0.6839945280437756</v>
      </c>
      <c r="X41" s="4"/>
    </row>
    <row r="42" spans="1:24" ht="24" customHeight="1">
      <c r="A42" s="29"/>
      <c r="B42" s="29"/>
      <c r="C42" s="29"/>
      <c r="D42" s="29"/>
      <c r="E42" s="29"/>
      <c r="F42" s="27"/>
      <c r="G42" s="27"/>
      <c r="H42" s="27"/>
      <c r="I42" s="27"/>
      <c r="J42" s="27"/>
      <c r="K42" s="7"/>
      <c r="L42" s="8"/>
      <c r="M42" s="8"/>
      <c r="N42" s="8"/>
      <c r="O42" s="8"/>
      <c r="P42" s="52">
        <v>2</v>
      </c>
      <c r="Q42" s="53" t="s">
        <v>13</v>
      </c>
      <c r="R42" s="54">
        <v>499</v>
      </c>
      <c r="S42" s="55">
        <f t="shared" si="0"/>
        <v>12.785037150909556</v>
      </c>
      <c r="T42" s="53" t="s">
        <v>13</v>
      </c>
      <c r="U42" s="54">
        <v>501</v>
      </c>
      <c r="V42" s="75">
        <f t="shared" si="1"/>
        <v>12.677125506072876</v>
      </c>
      <c r="W42" s="77">
        <f aca="true" t="shared" si="2" ref="W42:W49">(U42-R42)/R42*100</f>
        <v>0.4008016032064128</v>
      </c>
      <c r="X42" s="4"/>
    </row>
    <row r="43" spans="1:24" ht="24" customHeight="1">
      <c r="A43" s="29" t="s">
        <v>29</v>
      </c>
      <c r="B43" s="29"/>
      <c r="C43" s="29"/>
      <c r="D43" s="29"/>
      <c r="E43" s="29"/>
      <c r="F43" s="27"/>
      <c r="G43" s="27"/>
      <c r="H43" s="27"/>
      <c r="I43" s="27"/>
      <c r="J43" s="27"/>
      <c r="K43" s="8"/>
      <c r="L43" s="8"/>
      <c r="M43" s="8"/>
      <c r="N43" s="8"/>
      <c r="O43" s="8"/>
      <c r="P43" s="52">
        <v>3</v>
      </c>
      <c r="Q43" s="53" t="s">
        <v>14</v>
      </c>
      <c r="R43" s="54">
        <v>430</v>
      </c>
      <c r="S43" s="55">
        <f>R43/R$49*100</f>
        <v>11.017166282346913</v>
      </c>
      <c r="T43" s="53" t="s">
        <v>14</v>
      </c>
      <c r="U43" s="54">
        <v>437</v>
      </c>
      <c r="V43" s="75">
        <f t="shared" si="1"/>
        <v>11.057692307692307</v>
      </c>
      <c r="W43" s="77">
        <f t="shared" si="2"/>
        <v>1.627906976744186</v>
      </c>
      <c r="X43" s="4"/>
    </row>
    <row r="44" spans="1:24" ht="19.5" customHeight="1">
      <c r="A44" s="29"/>
      <c r="B44" s="29"/>
      <c r="C44" s="29"/>
      <c r="D44" s="29"/>
      <c r="E44" s="29"/>
      <c r="F44" s="27"/>
      <c r="G44" s="27"/>
      <c r="H44" s="27"/>
      <c r="I44" s="63"/>
      <c r="J44" s="27"/>
      <c r="K44" s="8"/>
      <c r="L44" s="8"/>
      <c r="M44" s="8"/>
      <c r="N44" s="8"/>
      <c r="O44" s="8"/>
      <c r="P44" s="52">
        <v>4</v>
      </c>
      <c r="Q44" s="53" t="s">
        <v>33</v>
      </c>
      <c r="R44" s="54">
        <v>315</v>
      </c>
      <c r="S44" s="55">
        <f t="shared" si="0"/>
        <v>8.070714834742505</v>
      </c>
      <c r="T44" s="53" t="s">
        <v>33</v>
      </c>
      <c r="U44" s="54">
        <v>321</v>
      </c>
      <c r="V44" s="75">
        <f t="shared" si="1"/>
        <v>8.12246963562753</v>
      </c>
      <c r="W44" s="77">
        <f t="shared" si="2"/>
        <v>1.9047619047619049</v>
      </c>
      <c r="X44" s="4"/>
    </row>
    <row r="45" spans="1:24" ht="19.5" customHeight="1">
      <c r="A45" s="29"/>
      <c r="B45" s="29"/>
      <c r="C45" s="29"/>
      <c r="D45" s="29"/>
      <c r="E45" s="29"/>
      <c r="F45" s="27"/>
      <c r="G45" s="27"/>
      <c r="H45" s="27"/>
      <c r="I45" s="27"/>
      <c r="J45" s="27"/>
      <c r="K45" s="8"/>
      <c r="L45" s="8"/>
      <c r="M45" s="8"/>
      <c r="N45" s="8"/>
      <c r="O45" s="8"/>
      <c r="P45" s="52">
        <v>5</v>
      </c>
      <c r="Q45" s="53" t="s">
        <v>15</v>
      </c>
      <c r="R45" s="54">
        <v>297</v>
      </c>
      <c r="S45" s="55">
        <f t="shared" si="0"/>
        <v>7.609531129900077</v>
      </c>
      <c r="T45" s="53" t="s">
        <v>15</v>
      </c>
      <c r="U45" s="54">
        <v>304</v>
      </c>
      <c r="V45" s="75">
        <f t="shared" si="1"/>
        <v>7.6923076923076925</v>
      </c>
      <c r="W45" s="77">
        <f t="shared" si="2"/>
        <v>2.356902356902357</v>
      </c>
      <c r="X45" s="4"/>
    </row>
    <row r="46" spans="1:24" ht="19.5" customHeight="1">
      <c r="A46" s="6"/>
      <c r="B46" s="6"/>
      <c r="C46" s="6"/>
      <c r="D46" s="6"/>
      <c r="E46" s="6"/>
      <c r="K46" s="8"/>
      <c r="L46" s="8"/>
      <c r="M46" s="8"/>
      <c r="N46" s="8"/>
      <c r="O46" s="8"/>
      <c r="P46" s="52">
        <v>6</v>
      </c>
      <c r="Q46" s="53" t="s">
        <v>26</v>
      </c>
      <c r="R46" s="54">
        <v>286</v>
      </c>
      <c r="S46" s="55">
        <f t="shared" si="0"/>
        <v>7.3276966436074815</v>
      </c>
      <c r="T46" s="53" t="s">
        <v>26</v>
      </c>
      <c r="U46" s="54">
        <v>291</v>
      </c>
      <c r="V46" s="75">
        <f t="shared" si="1"/>
        <v>7.363360323886639</v>
      </c>
      <c r="W46" s="77">
        <f t="shared" si="2"/>
        <v>1.7482517482517483</v>
      </c>
      <c r="X46" s="4"/>
    </row>
    <row r="47" spans="10:24" ht="19.5" customHeight="1">
      <c r="J47" s="7"/>
      <c r="K47" s="8"/>
      <c r="L47" s="8"/>
      <c r="M47" s="8"/>
      <c r="N47" s="8"/>
      <c r="O47" s="8"/>
      <c r="P47" s="52">
        <v>7</v>
      </c>
      <c r="Q47" s="53" t="s">
        <v>16</v>
      </c>
      <c r="R47" s="54">
        <v>204</v>
      </c>
      <c r="S47" s="55">
        <f t="shared" si="0"/>
        <v>5.226748654880861</v>
      </c>
      <c r="T47" s="53" t="s">
        <v>16</v>
      </c>
      <c r="U47" s="54">
        <v>212</v>
      </c>
      <c r="V47" s="75">
        <f t="shared" si="1"/>
        <v>5.364372469635628</v>
      </c>
      <c r="W47" s="77">
        <f t="shared" si="2"/>
        <v>3.9215686274509802</v>
      </c>
      <c r="X47" s="4"/>
    </row>
    <row r="48" spans="10:24" ht="19.5" customHeight="1">
      <c r="J48" s="8"/>
      <c r="K48" s="8"/>
      <c r="L48" s="8"/>
      <c r="M48" s="8"/>
      <c r="N48" s="8"/>
      <c r="O48" s="8"/>
      <c r="P48" s="52"/>
      <c r="Q48" s="56" t="s">
        <v>9</v>
      </c>
      <c r="R48" s="57">
        <v>2241</v>
      </c>
      <c r="S48" s="58">
        <f t="shared" si="0"/>
        <v>57.4173712528824</v>
      </c>
      <c r="T48" s="56" t="s">
        <v>9</v>
      </c>
      <c r="U48" s="57">
        <v>1150</v>
      </c>
      <c r="V48" s="76">
        <f t="shared" si="1"/>
        <v>29.099190283400812</v>
      </c>
      <c r="W48" s="77">
        <f t="shared" si="2"/>
        <v>-48.68362338241856</v>
      </c>
      <c r="X48" s="4"/>
    </row>
    <row r="49" spans="10:24" ht="19.5" customHeight="1">
      <c r="J49" s="8"/>
      <c r="K49" s="8"/>
      <c r="L49" s="8"/>
      <c r="M49" s="7"/>
      <c r="N49" s="8"/>
      <c r="O49" s="8"/>
      <c r="P49" s="59"/>
      <c r="Q49" s="60" t="s">
        <v>10</v>
      </c>
      <c r="R49" s="61">
        <v>3903</v>
      </c>
      <c r="S49" s="62">
        <v>100</v>
      </c>
      <c r="T49" s="60" t="s">
        <v>10</v>
      </c>
      <c r="U49" s="61">
        <v>3952</v>
      </c>
      <c r="V49" s="76">
        <v>100</v>
      </c>
      <c r="W49" s="78">
        <f t="shared" si="2"/>
        <v>1.2554445298488344</v>
      </c>
      <c r="X49" s="4"/>
    </row>
    <row r="50" spans="10:22" ht="19.5" customHeight="1"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0:22" ht="19.5" customHeight="1">
      <c r="J51" s="8"/>
      <c r="K51" s="8"/>
      <c r="L51" s="8"/>
      <c r="M51" s="8"/>
      <c r="N51" s="8"/>
      <c r="O51" s="8"/>
      <c r="P51" s="8"/>
      <c r="Q51" s="8"/>
      <c r="R51" s="8"/>
      <c r="S51" s="8"/>
      <c r="T51" s="67"/>
      <c r="U51" s="8"/>
      <c r="V51" s="8"/>
    </row>
    <row r="52" spans="10:22" ht="19.5" customHeight="1">
      <c r="J52" s="8"/>
      <c r="K52" s="8"/>
      <c r="L52" s="8"/>
      <c r="M52" s="8"/>
      <c r="N52" s="8"/>
      <c r="O52" s="8"/>
      <c r="P52" s="8"/>
      <c r="Q52" s="8"/>
      <c r="R52" s="8"/>
      <c r="S52" s="8"/>
      <c r="T52" s="67"/>
      <c r="U52" s="8"/>
      <c r="V52" s="8"/>
    </row>
    <row r="53" spans="13:22" ht="19.5" customHeight="1">
      <c r="M53" s="8"/>
      <c r="N53" s="8"/>
      <c r="O53" s="8"/>
      <c r="P53" s="8"/>
      <c r="Q53" s="8"/>
      <c r="R53" s="8"/>
      <c r="S53" s="8"/>
      <c r="T53" s="67"/>
      <c r="U53" s="8"/>
      <c r="V53" s="8"/>
    </row>
    <row r="54" ht="19.5" customHeight="1">
      <c r="T54" s="67"/>
    </row>
    <row r="55" ht="19.5" customHeight="1">
      <c r="T55" s="67"/>
    </row>
    <row r="56" ht="19.5" customHeight="1">
      <c r="T56" s="67"/>
    </row>
    <row r="57" spans="1:20" ht="19.5" customHeight="1">
      <c r="A57" s="6"/>
      <c r="B57" s="6"/>
      <c r="C57" s="6"/>
      <c r="D57" s="6"/>
      <c r="E57" s="6"/>
      <c r="T57" s="67"/>
    </row>
    <row r="58" ht="19.5" customHeight="1">
      <c r="T58" s="67"/>
    </row>
    <row r="59" spans="2:11" ht="19.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9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19.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9.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9.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ht="19.5" customHeight="1"/>
  </sheetData>
  <mergeCells count="12">
    <mergeCell ref="A23:A25"/>
    <mergeCell ref="D24:E24"/>
    <mergeCell ref="B23:B25"/>
    <mergeCell ref="C23:C25"/>
    <mergeCell ref="D23:I23"/>
    <mergeCell ref="H24:I24"/>
    <mergeCell ref="F24:G24"/>
    <mergeCell ref="Q39:S39"/>
    <mergeCell ref="T39:W39"/>
    <mergeCell ref="P39:P40"/>
    <mergeCell ref="A40:C40"/>
    <mergeCell ref="A39:C39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2007-01-19T02:11:50Z</dcterms:modified>
  <cp:category/>
  <cp:version/>
  <cp:contentType/>
  <cp:contentStatus/>
</cp:coreProperties>
</file>