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9.住宅の種類（７区分）（全市・地区・ブロック・学区）" sheetId="1" r:id="rId1"/>
  </sheets>
  <definedNames>
    <definedName name="_xlnm.Print_Area" localSheetId="0">'9.住宅の種類（７区分）（全市・地区・ブロック・学区）'!$B$4:$W$88</definedName>
  </definedNames>
  <calcPr fullCalcOnLoad="1"/>
</workbook>
</file>

<file path=xl/sharedStrings.xml><?xml version="1.0" encoding="utf-8"?>
<sst xmlns="http://schemas.openxmlformats.org/spreadsheetml/2006/main" count="104" uniqueCount="92">
  <si>
    <t>９．住居の種類（７区分）別、住宅に住む一般世帯数・世帯人員 －全市・地区別・</t>
  </si>
  <si>
    <t>　　　ブロック別・学区別－</t>
  </si>
  <si>
    <t>区域名</t>
  </si>
  <si>
    <t>住宅以外に住む一般世帯</t>
  </si>
  <si>
    <t>主　　　　世　　　　帯</t>
  </si>
  <si>
    <t>給与住宅</t>
  </si>
  <si>
    <t>静岡市</t>
  </si>
  <si>
    <t>北部地区</t>
  </si>
  <si>
    <t>南部地区</t>
  </si>
  <si>
    <t>西部地区</t>
  </si>
  <si>
    <t>山間部地区</t>
  </si>
  <si>
    <t xml:space="preserve">青葉学区 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</si>
  <si>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</si>
  <si>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</si>
  <si>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</si>
  <si>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</si>
  <si>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</si>
  <si>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</si>
  <si>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</si>
  <si>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</si>
  <si>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</si>
  <si>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</si>
  <si>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</si>
  <si>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</si>
  <si>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</si>
  <si>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</si>
  <si>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</si>
  <si>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</si>
  <si>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</si>
  <si>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</si>
  <si>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</si>
  <si>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</si>
  <si>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</si>
  <si>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</si>
  <si>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</si>
  <si>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</si>
  <si>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</si>
  <si>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</si>
  <si>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</si>
  <si>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</si>
  <si>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</si>
  <si>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</si>
  <si>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</si>
  <si>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</si>
  <si>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</si>
  <si>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</si>
  <si>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</si>
  <si>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</si>
  <si>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</si>
  <si>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</si>
  <si>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</si>
  <si>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</si>
  <si>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</si>
  <si>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小布杉分校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</si>
  <si>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</si>
  <si>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</si>
  <si>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</si>
  <si>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</si>
  <si>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</si>
  <si>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</si>
  <si>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</si>
  <si>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</si>
  <si>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</si>
  <si>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</si>
  <si>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梅ケ島学区</t>
  </si>
  <si>
    <t>井川学区</t>
  </si>
  <si>
    <t>東源台学区</t>
  </si>
  <si>
    <t>コード</t>
  </si>
  <si>
    <t>一            般            世            帯            数</t>
  </si>
  <si>
    <t>一          般          世          帯          人          員</t>
  </si>
  <si>
    <t>総    数</t>
  </si>
  <si>
    <t>住  宅  に  住  む  一  般  世  帯</t>
  </si>
  <si>
    <t>総  数</t>
  </si>
  <si>
    <t>間借り</t>
  </si>
  <si>
    <t>総  数</t>
  </si>
  <si>
    <t>持ち家</t>
  </si>
  <si>
    <t>公営の借家</t>
  </si>
  <si>
    <t>公団・公社の借家</t>
  </si>
  <si>
    <t>民営の借家</t>
  </si>
  <si>
    <t>中央ブロック</t>
  </si>
  <si>
    <t>北ブロック</t>
  </si>
  <si>
    <t>城北ブロック</t>
  </si>
  <si>
    <t>東ブロック</t>
  </si>
  <si>
    <t>東南ブロック</t>
  </si>
  <si>
    <t>南ブロック</t>
  </si>
  <si>
    <t>南西ブロック</t>
  </si>
  <si>
    <t>長田ブロック</t>
  </si>
  <si>
    <t>西北ブロック</t>
  </si>
  <si>
    <t>山村ブロック</t>
  </si>
  <si>
    <t>城内学区</t>
  </si>
  <si>
    <t>新通学区</t>
  </si>
  <si>
    <t>駒形学区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</si>
</sst>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 "/>
    <numFmt numFmtId="180" formatCode="#,##0_ ;[Red]\-#,##0\ "/>
    <numFmt numFmtId="181" formatCode="#,##0_);[Red]\(#,##0\)"/>
    <numFmt numFmtId="182" formatCode="#,##0.0_);[Red]\(#,##0.0\)"/>
    <numFmt numFmtId="183" formatCode="#,##0.0_ ;[Red]\-#,##0.0\ "/>
    <numFmt numFmtId="184" formatCode="#,##0.00_);[Red]\(#,##0.00\)"/>
    <numFmt numFmtId="185" formatCode="#,##0.00_ ;[Red]\-#,##0.00\ "/>
    <numFmt numFmtId="186" formatCode="&quot;\&quot;#,##0_);[Red]\(&quot;\&quot;#,##0\)"/>
    <numFmt numFmtId="187" formatCode="###,###,##0;&quot;-&quot;##,###,##0"/>
    <numFmt numFmtId="188" formatCode="0_ 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8" fontId="5" fillId="0" borderId="0" xfId="16" applyFont="1" applyBorder="1" applyAlignment="1">
      <alignment horizontal="right" vertical="center"/>
    </xf>
    <xf numFmtId="38" fontId="6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38" fontId="5" fillId="0" borderId="0" xfId="16" applyFont="1" applyAlignment="1">
      <alignment horizontal="right" vertical="center"/>
    </xf>
    <xf numFmtId="38" fontId="7" fillId="0" borderId="0" xfId="16" applyFont="1" applyFill="1" applyAlignment="1">
      <alignment vertical="center"/>
    </xf>
    <xf numFmtId="38" fontId="5" fillId="0" borderId="0" xfId="16" applyFont="1" applyFill="1" applyBorder="1" applyAlignment="1">
      <alignment horizontal="left" vertical="center"/>
    </xf>
    <xf numFmtId="38" fontId="5" fillId="0" borderId="0" xfId="16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5" fillId="0" borderId="0" xfId="16" applyFont="1" applyFill="1" applyBorder="1" applyAlignment="1">
      <alignment horizontal="left" vertical="center" wrapText="1"/>
    </xf>
    <xf numFmtId="38" fontId="5" fillId="0" borderId="4" xfId="16" applyFont="1" applyFill="1" applyBorder="1" applyAlignment="1">
      <alignment horizontal="center" vertical="center" wrapText="1"/>
    </xf>
    <xf numFmtId="38" fontId="5" fillId="0" borderId="0" xfId="16" applyFont="1" applyFill="1" applyAlignment="1">
      <alignment horizontal="left" vertical="center" wrapText="1"/>
    </xf>
    <xf numFmtId="38" fontId="5" fillId="0" borderId="5" xfId="16" applyFont="1" applyFill="1" applyBorder="1" applyAlignment="1">
      <alignment horizontal="left" vertical="center" wrapText="1"/>
    </xf>
    <xf numFmtId="38" fontId="5" fillId="0" borderId="2" xfId="1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8" fontId="5" fillId="0" borderId="2" xfId="16" applyFont="1" applyFill="1" applyBorder="1" applyAlignment="1" quotePrefix="1">
      <alignment horizontal="center" vertical="center" wrapText="1"/>
    </xf>
    <xf numFmtId="38" fontId="5" fillId="0" borderId="0" xfId="16" applyFont="1" applyFill="1" applyBorder="1" applyAlignment="1">
      <alignment horizontal="center" vertical="center" wrapText="1"/>
    </xf>
    <xf numFmtId="38" fontId="5" fillId="0" borderId="0" xfId="16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5" fillId="0" borderId="7" xfId="16" applyFont="1" applyFill="1" applyBorder="1" applyAlignment="1">
      <alignment horizontal="center" vertical="center"/>
    </xf>
    <xf numFmtId="38" fontId="5" fillId="0" borderId="8" xfId="16" applyFont="1" applyFill="1" applyBorder="1" applyAlignment="1" applyProtection="1">
      <alignment horizontal="left" vertical="center"/>
      <protection/>
    </xf>
    <xf numFmtId="180" fontId="5" fillId="0" borderId="9" xfId="16" applyNumberFormat="1" applyFont="1" applyBorder="1" applyAlignment="1">
      <alignment horizontal="right" vertical="center"/>
    </xf>
    <xf numFmtId="180" fontId="5" fillId="0" borderId="10" xfId="16" applyNumberFormat="1" applyFont="1" applyBorder="1" applyAlignment="1">
      <alignment horizontal="right" vertical="center"/>
    </xf>
    <xf numFmtId="180" fontId="5" fillId="0" borderId="8" xfId="16" applyNumberFormat="1" applyFont="1" applyBorder="1" applyAlignment="1">
      <alignment horizontal="right" vertical="center"/>
    </xf>
    <xf numFmtId="180" fontId="5" fillId="0" borderId="11" xfId="16" applyNumberFormat="1" applyFont="1" applyBorder="1" applyAlignment="1">
      <alignment horizontal="right" vertical="center"/>
    </xf>
    <xf numFmtId="180" fontId="5" fillId="0" borderId="12" xfId="16" applyNumberFormat="1" applyFont="1" applyBorder="1" applyAlignment="1">
      <alignment horizontal="right" vertical="center"/>
    </xf>
    <xf numFmtId="38" fontId="5" fillId="0" borderId="5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180" fontId="5" fillId="0" borderId="13" xfId="16" applyNumberFormat="1" applyFont="1" applyBorder="1" applyAlignment="1">
      <alignment horizontal="right" vertical="center"/>
    </xf>
    <xf numFmtId="180" fontId="5" fillId="0" borderId="14" xfId="16" applyNumberFormat="1" applyFont="1" applyBorder="1" applyAlignment="1">
      <alignment horizontal="right" vertical="center"/>
    </xf>
    <xf numFmtId="180" fontId="5" fillId="0" borderId="15" xfId="16" applyNumberFormat="1" applyFont="1" applyBorder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180" fontId="5" fillId="0" borderId="2" xfId="16" applyNumberFormat="1" applyFont="1" applyBorder="1" applyAlignment="1">
      <alignment horizontal="right" vertical="center"/>
    </xf>
    <xf numFmtId="180" fontId="5" fillId="0" borderId="1" xfId="16" applyNumberFormat="1" applyFont="1" applyBorder="1" applyAlignment="1">
      <alignment horizontal="right" vertical="center"/>
    </xf>
    <xf numFmtId="180" fontId="5" fillId="0" borderId="6" xfId="16" applyNumberFormat="1" applyFont="1" applyBorder="1" applyAlignment="1">
      <alignment horizontal="right" vertical="center"/>
    </xf>
    <xf numFmtId="180" fontId="5" fillId="0" borderId="3" xfId="16" applyNumberFormat="1" applyFont="1" applyBorder="1" applyAlignment="1">
      <alignment horizontal="right" vertical="center"/>
    </xf>
    <xf numFmtId="1" fontId="5" fillId="0" borderId="5" xfId="16" applyNumberFormat="1" applyFont="1" applyFill="1" applyBorder="1" applyAlignment="1">
      <alignment horizontal="center" vertical="center"/>
    </xf>
    <xf numFmtId="38" fontId="5" fillId="0" borderId="2" xfId="16" applyFont="1" applyFill="1" applyBorder="1" applyAlignment="1" applyProtection="1">
      <alignment horizontal="left" vertical="center"/>
      <protection/>
    </xf>
    <xf numFmtId="1" fontId="5" fillId="0" borderId="7" xfId="16" applyNumberFormat="1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left" vertical="center"/>
    </xf>
    <xf numFmtId="38" fontId="5" fillId="0" borderId="2" xfId="16" applyFont="1" applyFill="1" applyBorder="1" applyAlignment="1" quotePrefix="1">
      <alignment horizontal="left" vertical="center"/>
    </xf>
    <xf numFmtId="38" fontId="5" fillId="0" borderId="16" xfId="16" applyFont="1" applyFill="1" applyBorder="1" applyAlignment="1">
      <alignment horizontal="center" vertical="center"/>
    </xf>
    <xf numFmtId="38" fontId="5" fillId="0" borderId="17" xfId="16" applyFont="1" applyFill="1" applyBorder="1" applyAlignment="1">
      <alignment vertical="center"/>
    </xf>
    <xf numFmtId="180" fontId="5" fillId="0" borderId="18" xfId="16" applyNumberFormat="1" applyFont="1" applyBorder="1" applyAlignment="1">
      <alignment horizontal="right" vertical="center"/>
    </xf>
    <xf numFmtId="180" fontId="5" fillId="0" borderId="19" xfId="16" applyNumberFormat="1" applyFont="1" applyBorder="1" applyAlignment="1">
      <alignment horizontal="right" vertical="center"/>
    </xf>
    <xf numFmtId="180" fontId="5" fillId="0" borderId="17" xfId="16" applyNumberFormat="1" applyFont="1" applyBorder="1" applyAlignment="1">
      <alignment horizontal="right" vertical="center"/>
    </xf>
    <xf numFmtId="180" fontId="5" fillId="0" borderId="20" xfId="16" applyNumberFormat="1" applyFont="1" applyBorder="1" applyAlignment="1">
      <alignment horizontal="right" vertical="center"/>
    </xf>
    <xf numFmtId="180" fontId="5" fillId="0" borderId="21" xfId="16" applyNumberFormat="1" applyFont="1" applyBorder="1" applyAlignment="1">
      <alignment horizontal="right" vertical="center"/>
    </xf>
    <xf numFmtId="38" fontId="5" fillId="0" borderId="22" xfId="16" applyFont="1" applyFill="1" applyBorder="1" applyAlignment="1">
      <alignment horizontal="center" vertical="center" wrapText="1"/>
    </xf>
    <xf numFmtId="38" fontId="5" fillId="0" borderId="23" xfId="16" applyFont="1" applyFill="1" applyBorder="1" applyAlignment="1">
      <alignment horizontal="center" vertical="center" wrapText="1"/>
    </xf>
    <xf numFmtId="38" fontId="5" fillId="0" borderId="24" xfId="16" applyFont="1" applyFill="1" applyBorder="1" applyAlignment="1">
      <alignment horizontal="center" vertical="center" wrapText="1"/>
    </xf>
    <xf numFmtId="38" fontId="5" fillId="0" borderId="25" xfId="16" applyFont="1" applyFill="1" applyBorder="1" applyAlignment="1">
      <alignment horizontal="center" vertical="center" wrapText="1"/>
    </xf>
    <xf numFmtId="38" fontId="5" fillId="0" borderId="26" xfId="16" applyFont="1" applyFill="1" applyBorder="1" applyAlignment="1">
      <alignment horizontal="center" vertical="center" wrapText="1"/>
    </xf>
    <xf numFmtId="38" fontId="5" fillId="0" borderId="27" xfId="16" applyFont="1" applyFill="1" applyBorder="1" applyAlignment="1">
      <alignment horizontal="center" vertical="center" wrapText="1"/>
    </xf>
    <xf numFmtId="38" fontId="5" fillId="0" borderId="28" xfId="1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8" fontId="5" fillId="0" borderId="30" xfId="16" applyFont="1" applyFill="1" applyBorder="1" applyAlignment="1">
      <alignment horizontal="center" vertical="center"/>
    </xf>
    <xf numFmtId="38" fontId="5" fillId="0" borderId="31" xfId="16" applyFont="1" applyFill="1" applyBorder="1" applyAlignment="1" quotePrefix="1">
      <alignment horizontal="center" vertical="center"/>
    </xf>
    <xf numFmtId="38" fontId="5" fillId="0" borderId="32" xfId="16" applyFont="1" applyFill="1" applyBorder="1" applyAlignment="1" quotePrefix="1">
      <alignment horizontal="center" vertical="center"/>
    </xf>
    <xf numFmtId="38" fontId="5" fillId="0" borderId="33" xfId="16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8" fontId="5" fillId="0" borderId="35" xfId="16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8" fontId="5" fillId="0" borderId="37" xfId="16" applyFont="1" applyFill="1" applyBorder="1" applyAlignment="1">
      <alignment horizontal="center" vertical="center"/>
    </xf>
    <xf numFmtId="38" fontId="5" fillId="0" borderId="37" xfId="16" applyFont="1" applyFill="1" applyBorder="1" applyAlignment="1" quotePrefix="1">
      <alignment horizontal="center" vertical="center"/>
    </xf>
    <xf numFmtId="38" fontId="5" fillId="0" borderId="38" xfId="16" applyFont="1" applyFill="1" applyBorder="1" applyAlignment="1">
      <alignment horizontal="center" vertical="center"/>
    </xf>
    <xf numFmtId="38" fontId="5" fillId="0" borderId="39" xfId="16" applyFont="1" applyFill="1" applyBorder="1" applyAlignment="1" quotePrefix="1">
      <alignment horizontal="center" vertical="center"/>
    </xf>
    <xf numFmtId="38" fontId="5" fillId="0" borderId="40" xfId="16" applyFont="1" applyFill="1" applyBorder="1" applyAlignment="1" quotePrefix="1">
      <alignment horizontal="center" vertical="center"/>
    </xf>
    <xf numFmtId="38" fontId="5" fillId="0" borderId="41" xfId="16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8" fontId="5" fillId="0" borderId="39" xfId="16" applyFont="1" applyFill="1" applyBorder="1" applyAlignment="1">
      <alignment horizontal="center" vertical="center"/>
    </xf>
    <xf numFmtId="38" fontId="5" fillId="0" borderId="43" xfId="16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2</xdr:col>
      <xdr:colOff>628650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419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88"/>
  <sheetViews>
    <sheetView showGridLines="0" tabSelected="1" workbookViewId="0" topLeftCell="A1">
      <selection activeCell="AC55" sqref="A55:AC57"/>
    </sheetView>
  </sheetViews>
  <sheetFormatPr defaultColWidth="8.796875" defaultRowHeight="14.25"/>
  <cols>
    <col min="1" max="1" width="3.69921875" style="4" customWidth="1"/>
    <col min="2" max="2" width="5.59765625" style="3" customWidth="1"/>
    <col min="3" max="3" width="10.5" style="3" customWidth="1"/>
    <col min="4" max="23" width="10.5" style="4" customWidth="1"/>
    <col min="24" max="16384" width="9" style="4" customWidth="1"/>
  </cols>
  <sheetData>
    <row r="1" ht="12"/>
    <row r="2" ht="12"/>
    <row r="3" ht="12"/>
    <row r="4" spans="1:13" ht="17.25">
      <c r="A4" s="1"/>
      <c r="B4" s="2" t="s">
        <v>0</v>
      </c>
      <c r="M4" s="2" t="s">
        <v>1</v>
      </c>
    </row>
    <row r="5" spans="1:24" ht="18.75" customHeight="1" thickBot="1">
      <c r="A5" s="1"/>
      <c r="B5" s="5"/>
      <c r="X5" s="1"/>
    </row>
    <row r="6" spans="1:24" s="7" customFormat="1" ht="15" customHeight="1">
      <c r="A6" s="6"/>
      <c r="B6" s="50" t="s">
        <v>67</v>
      </c>
      <c r="C6" s="53" t="s">
        <v>2</v>
      </c>
      <c r="D6" s="59" t="s">
        <v>68</v>
      </c>
      <c r="E6" s="60"/>
      <c r="F6" s="60"/>
      <c r="G6" s="60"/>
      <c r="H6" s="60"/>
      <c r="I6" s="60"/>
      <c r="J6" s="60"/>
      <c r="K6" s="60"/>
      <c r="L6" s="60"/>
      <c r="M6" s="61"/>
      <c r="N6" s="59" t="s">
        <v>69</v>
      </c>
      <c r="O6" s="60"/>
      <c r="P6" s="60"/>
      <c r="Q6" s="60"/>
      <c r="R6" s="60"/>
      <c r="S6" s="60"/>
      <c r="T6" s="60"/>
      <c r="U6" s="60"/>
      <c r="V6" s="60"/>
      <c r="W6" s="71"/>
      <c r="X6" s="6"/>
    </row>
    <row r="7" spans="1:24" s="7" customFormat="1" ht="15" customHeight="1">
      <c r="A7" s="6"/>
      <c r="B7" s="51"/>
      <c r="C7" s="54"/>
      <c r="D7" s="56" t="s">
        <v>70</v>
      </c>
      <c r="E7" s="69" t="s">
        <v>71</v>
      </c>
      <c r="F7" s="70"/>
      <c r="G7" s="70"/>
      <c r="H7" s="70"/>
      <c r="I7" s="70"/>
      <c r="J7" s="70"/>
      <c r="K7" s="70"/>
      <c r="L7" s="70"/>
      <c r="M7" s="62" t="s">
        <v>3</v>
      </c>
      <c r="N7" s="56" t="s">
        <v>70</v>
      </c>
      <c r="O7" s="75" t="s">
        <v>71</v>
      </c>
      <c r="P7" s="70"/>
      <c r="Q7" s="70"/>
      <c r="R7" s="70"/>
      <c r="S7" s="70"/>
      <c r="T7" s="70"/>
      <c r="U7" s="70"/>
      <c r="V7" s="70"/>
      <c r="W7" s="72" t="s">
        <v>3</v>
      </c>
      <c r="X7" s="6"/>
    </row>
    <row r="8" spans="1:24" s="7" customFormat="1" ht="15" customHeight="1">
      <c r="A8" s="6"/>
      <c r="B8" s="51"/>
      <c r="C8" s="54"/>
      <c r="D8" s="57"/>
      <c r="E8" s="65" t="s">
        <v>72</v>
      </c>
      <c r="F8" s="67" t="s">
        <v>4</v>
      </c>
      <c r="G8" s="68"/>
      <c r="H8" s="68"/>
      <c r="I8" s="68"/>
      <c r="J8" s="68"/>
      <c r="K8" s="68"/>
      <c r="L8" s="65" t="s">
        <v>73</v>
      </c>
      <c r="M8" s="63"/>
      <c r="N8" s="57"/>
      <c r="O8" s="76" t="s">
        <v>74</v>
      </c>
      <c r="P8" s="67" t="s">
        <v>4</v>
      </c>
      <c r="Q8" s="68"/>
      <c r="R8" s="68"/>
      <c r="S8" s="68"/>
      <c r="T8" s="68"/>
      <c r="U8" s="68"/>
      <c r="V8" s="65" t="s">
        <v>73</v>
      </c>
      <c r="W8" s="73"/>
      <c r="X8" s="6"/>
    </row>
    <row r="9" spans="1:24" s="13" customFormat="1" ht="27" customHeight="1">
      <c r="A9" s="11"/>
      <c r="B9" s="52"/>
      <c r="C9" s="55"/>
      <c r="D9" s="58"/>
      <c r="E9" s="66"/>
      <c r="F9" s="12" t="s">
        <v>74</v>
      </c>
      <c r="G9" s="12" t="s">
        <v>75</v>
      </c>
      <c r="H9" s="12" t="s">
        <v>76</v>
      </c>
      <c r="I9" s="12" t="s">
        <v>77</v>
      </c>
      <c r="J9" s="12" t="s">
        <v>78</v>
      </c>
      <c r="K9" s="12" t="s">
        <v>5</v>
      </c>
      <c r="L9" s="66"/>
      <c r="M9" s="64"/>
      <c r="N9" s="58"/>
      <c r="O9" s="77"/>
      <c r="P9" s="12" t="s">
        <v>74</v>
      </c>
      <c r="Q9" s="12" t="s">
        <v>75</v>
      </c>
      <c r="R9" s="12" t="s">
        <v>76</v>
      </c>
      <c r="S9" s="12" t="s">
        <v>77</v>
      </c>
      <c r="T9" s="12" t="s">
        <v>78</v>
      </c>
      <c r="U9" s="12" t="s">
        <v>5</v>
      </c>
      <c r="V9" s="66"/>
      <c r="W9" s="74"/>
      <c r="X9" s="11"/>
    </row>
    <row r="10" spans="1:24" s="13" customFormat="1" ht="10.5" customHeight="1">
      <c r="A10" s="11"/>
      <c r="B10" s="14"/>
      <c r="C10" s="15"/>
      <c r="D10" s="8"/>
      <c r="E10" s="16"/>
      <c r="F10" s="17"/>
      <c r="G10" s="18"/>
      <c r="H10" s="18"/>
      <c r="I10" s="18"/>
      <c r="J10" s="19"/>
      <c r="K10" s="18"/>
      <c r="L10" s="16"/>
      <c r="M10" s="9"/>
      <c r="N10" s="8"/>
      <c r="O10" s="20"/>
      <c r="P10" s="19"/>
      <c r="Q10" s="18"/>
      <c r="R10" s="18"/>
      <c r="S10" s="18"/>
      <c r="T10" s="19"/>
      <c r="U10" s="18"/>
      <c r="V10" s="16"/>
      <c r="W10" s="10"/>
      <c r="X10" s="11"/>
    </row>
    <row r="11" spans="1:24" ht="10.5" customHeight="1">
      <c r="A11" s="1"/>
      <c r="B11" s="21">
        <v>0</v>
      </c>
      <c r="C11" s="22" t="s">
        <v>6</v>
      </c>
      <c r="D11" s="23">
        <f>E11+M11</f>
        <v>171074</v>
      </c>
      <c r="E11" s="24">
        <f>F11+L11</f>
        <v>168459</v>
      </c>
      <c r="F11" s="25">
        <f>SUM(G11:K11)</f>
        <v>166696</v>
      </c>
      <c r="G11" s="24">
        <v>95359</v>
      </c>
      <c r="H11" s="24">
        <v>7422</v>
      </c>
      <c r="I11" s="24">
        <v>1445</v>
      </c>
      <c r="J11" s="24">
        <v>54393</v>
      </c>
      <c r="K11" s="24">
        <v>8077</v>
      </c>
      <c r="L11" s="24">
        <v>1763</v>
      </c>
      <c r="M11" s="25">
        <v>2615</v>
      </c>
      <c r="N11" s="23">
        <f>O11+W11</f>
        <v>462669</v>
      </c>
      <c r="O11" s="26">
        <f>P11+V11</f>
        <v>459536</v>
      </c>
      <c r="P11" s="24">
        <f>SUM(Q11:U11)</f>
        <v>455688</v>
      </c>
      <c r="Q11" s="24">
        <v>305178</v>
      </c>
      <c r="R11" s="24">
        <v>18517</v>
      </c>
      <c r="S11" s="24">
        <v>3946</v>
      </c>
      <c r="T11" s="24">
        <v>108405</v>
      </c>
      <c r="U11" s="24">
        <v>19642</v>
      </c>
      <c r="V11" s="24">
        <v>3848</v>
      </c>
      <c r="W11" s="27">
        <v>3133</v>
      </c>
      <c r="X11" s="1"/>
    </row>
    <row r="12" spans="1:24" ht="10.5" customHeight="1">
      <c r="A12" s="1"/>
      <c r="B12" s="28"/>
      <c r="C12" s="29"/>
      <c r="D12" s="30"/>
      <c r="E12" s="31"/>
      <c r="F12" s="32"/>
      <c r="G12" s="33"/>
      <c r="H12" s="33"/>
      <c r="I12" s="33"/>
      <c r="J12" s="33"/>
      <c r="K12" s="33"/>
      <c r="L12" s="33"/>
      <c r="M12" s="34"/>
      <c r="N12" s="35"/>
      <c r="O12" s="36"/>
      <c r="P12" s="33"/>
      <c r="Q12" s="33"/>
      <c r="R12" s="33"/>
      <c r="S12" s="33"/>
      <c r="T12" s="33"/>
      <c r="U12" s="33"/>
      <c r="V12" s="33"/>
      <c r="W12" s="37"/>
      <c r="X12" s="1"/>
    </row>
    <row r="13" spans="1:24" ht="10.5" customHeight="1">
      <c r="A13" s="1"/>
      <c r="B13" s="38">
        <v>1</v>
      </c>
      <c r="C13" s="39" t="s">
        <v>7</v>
      </c>
      <c r="D13" s="35">
        <f aca="true" t="shared" si="0" ref="D13:D19">E13+M13</f>
        <v>76756</v>
      </c>
      <c r="E13" s="33">
        <f aca="true" t="shared" si="1" ref="E13:E19">F13+L13</f>
        <v>75813</v>
      </c>
      <c r="F13" s="34">
        <f aca="true" t="shared" si="2" ref="F13:F19">SUM(G13:K13)</f>
        <v>74940</v>
      </c>
      <c r="G13" s="33">
        <v>44987</v>
      </c>
      <c r="H13" s="33">
        <v>3464</v>
      </c>
      <c r="I13" s="33">
        <v>596</v>
      </c>
      <c r="J13" s="33">
        <v>22140</v>
      </c>
      <c r="K13" s="33">
        <v>3753</v>
      </c>
      <c r="L13" s="33">
        <v>873</v>
      </c>
      <c r="M13" s="34">
        <v>943</v>
      </c>
      <c r="N13" s="35">
        <f aca="true" t="shared" si="3" ref="N13:N75">O13+W13</f>
        <v>209346</v>
      </c>
      <c r="O13" s="36">
        <f aca="true" t="shared" si="4" ref="O13:O75">P13+V13</f>
        <v>208135</v>
      </c>
      <c r="P13" s="33">
        <f aca="true" t="shared" si="5" ref="P13:P75">SUM(Q13:U13)</f>
        <v>206130</v>
      </c>
      <c r="Q13" s="33">
        <v>140657</v>
      </c>
      <c r="R13" s="33">
        <v>8674</v>
      </c>
      <c r="S13" s="33">
        <v>1729</v>
      </c>
      <c r="T13" s="33">
        <v>45931</v>
      </c>
      <c r="U13" s="33">
        <v>9139</v>
      </c>
      <c r="V13" s="33">
        <v>2005</v>
      </c>
      <c r="W13" s="37">
        <v>1211</v>
      </c>
      <c r="X13" s="1"/>
    </row>
    <row r="14" spans="2:24" ht="10.5" customHeight="1">
      <c r="B14" s="38">
        <v>2</v>
      </c>
      <c r="C14" s="39" t="s">
        <v>8</v>
      </c>
      <c r="D14" s="35">
        <f t="shared" si="0"/>
        <v>56857</v>
      </c>
      <c r="E14" s="33">
        <f t="shared" si="1"/>
        <v>55576</v>
      </c>
      <c r="F14" s="34">
        <f t="shared" si="2"/>
        <v>54970</v>
      </c>
      <c r="G14" s="33">
        <v>26105</v>
      </c>
      <c r="H14" s="33">
        <v>1363</v>
      </c>
      <c r="I14" s="33">
        <v>31</v>
      </c>
      <c r="J14" s="33">
        <v>24035</v>
      </c>
      <c r="K14" s="33">
        <v>3436</v>
      </c>
      <c r="L14" s="33">
        <v>606</v>
      </c>
      <c r="M14" s="34">
        <v>1281</v>
      </c>
      <c r="N14" s="35">
        <f t="shared" si="3"/>
        <v>140298</v>
      </c>
      <c r="O14" s="36">
        <f t="shared" si="4"/>
        <v>138881</v>
      </c>
      <c r="P14" s="33">
        <f t="shared" si="5"/>
        <v>137727</v>
      </c>
      <c r="Q14" s="33">
        <v>82971</v>
      </c>
      <c r="R14" s="33">
        <v>3256</v>
      </c>
      <c r="S14" s="33">
        <v>73</v>
      </c>
      <c r="T14" s="33">
        <v>43160</v>
      </c>
      <c r="U14" s="33">
        <v>8267</v>
      </c>
      <c r="V14" s="33">
        <v>1154</v>
      </c>
      <c r="W14" s="37">
        <v>1417</v>
      </c>
      <c r="X14" s="1"/>
    </row>
    <row r="15" spans="2:23" ht="10.5" customHeight="1">
      <c r="B15" s="38">
        <v>3</v>
      </c>
      <c r="C15" s="39" t="s">
        <v>9</v>
      </c>
      <c r="D15" s="35">
        <f t="shared" si="0"/>
        <v>35207</v>
      </c>
      <c r="E15" s="33">
        <f t="shared" si="1"/>
        <v>34862</v>
      </c>
      <c r="F15" s="34">
        <f t="shared" si="2"/>
        <v>34588</v>
      </c>
      <c r="G15" s="33">
        <v>22173</v>
      </c>
      <c r="H15" s="33">
        <v>2595</v>
      </c>
      <c r="I15" s="33">
        <v>818</v>
      </c>
      <c r="J15" s="33">
        <v>8179</v>
      </c>
      <c r="K15" s="33">
        <v>823</v>
      </c>
      <c r="L15" s="33">
        <v>274</v>
      </c>
      <c r="M15" s="34">
        <v>345</v>
      </c>
      <c r="N15" s="35">
        <f t="shared" si="3"/>
        <v>106156</v>
      </c>
      <c r="O15" s="36">
        <f t="shared" si="4"/>
        <v>105706</v>
      </c>
      <c r="P15" s="33">
        <f t="shared" si="5"/>
        <v>105042</v>
      </c>
      <c r="Q15" s="33">
        <v>74965</v>
      </c>
      <c r="R15" s="33">
        <v>6587</v>
      </c>
      <c r="S15" s="33">
        <v>2144</v>
      </c>
      <c r="T15" s="33">
        <v>19212</v>
      </c>
      <c r="U15" s="33">
        <v>2134</v>
      </c>
      <c r="V15" s="33">
        <v>664</v>
      </c>
      <c r="W15" s="37">
        <v>450</v>
      </c>
    </row>
    <row r="16" spans="2:23" ht="10.5" customHeight="1">
      <c r="B16" s="40">
        <v>4</v>
      </c>
      <c r="C16" s="22" t="s">
        <v>10</v>
      </c>
      <c r="D16" s="23">
        <f t="shared" si="0"/>
        <v>2254</v>
      </c>
      <c r="E16" s="24">
        <f t="shared" si="1"/>
        <v>2208</v>
      </c>
      <c r="F16" s="25">
        <f t="shared" si="2"/>
        <v>2198</v>
      </c>
      <c r="G16" s="24">
        <v>2094</v>
      </c>
      <c r="H16" s="24">
        <v>0</v>
      </c>
      <c r="I16" s="24">
        <v>0</v>
      </c>
      <c r="J16" s="24">
        <v>39</v>
      </c>
      <c r="K16" s="24">
        <v>65</v>
      </c>
      <c r="L16" s="24">
        <v>10</v>
      </c>
      <c r="M16" s="25">
        <v>46</v>
      </c>
      <c r="N16" s="23">
        <f t="shared" si="3"/>
        <v>6869</v>
      </c>
      <c r="O16" s="26">
        <f t="shared" si="4"/>
        <v>6814</v>
      </c>
      <c r="P16" s="24">
        <f t="shared" si="5"/>
        <v>6789</v>
      </c>
      <c r="Q16" s="24">
        <v>6585</v>
      </c>
      <c r="R16" s="24">
        <v>0</v>
      </c>
      <c r="S16" s="24">
        <v>0</v>
      </c>
      <c r="T16" s="24">
        <v>102</v>
      </c>
      <c r="U16" s="24">
        <v>102</v>
      </c>
      <c r="V16" s="24">
        <v>25</v>
      </c>
      <c r="W16" s="27">
        <v>55</v>
      </c>
    </row>
    <row r="17" spans="2:23" ht="10.5" customHeight="1">
      <c r="B17" s="28"/>
      <c r="C17" s="29"/>
      <c r="D17" s="35"/>
      <c r="E17" s="33"/>
      <c r="F17" s="34"/>
      <c r="G17" s="33"/>
      <c r="H17" s="33"/>
      <c r="I17" s="33"/>
      <c r="J17" s="33"/>
      <c r="K17" s="33"/>
      <c r="L17" s="33"/>
      <c r="M17" s="34"/>
      <c r="N17" s="35"/>
      <c r="O17" s="36"/>
      <c r="P17" s="33"/>
      <c r="Q17" s="33"/>
      <c r="R17" s="33"/>
      <c r="S17" s="33"/>
      <c r="T17" s="33"/>
      <c r="U17" s="33"/>
      <c r="V17" s="33"/>
      <c r="W17" s="37"/>
    </row>
    <row r="18" spans="2:23" ht="10.5" customHeight="1">
      <c r="B18" s="38">
        <v>1</v>
      </c>
      <c r="C18" s="39" t="s">
        <v>79</v>
      </c>
      <c r="D18" s="35">
        <f t="shared" si="0"/>
        <v>24111</v>
      </c>
      <c r="E18" s="33">
        <f t="shared" si="1"/>
        <v>23783</v>
      </c>
      <c r="F18" s="34">
        <f t="shared" si="2"/>
        <v>23491</v>
      </c>
      <c r="G18" s="33">
        <v>15671</v>
      </c>
      <c r="H18" s="33">
        <v>353</v>
      </c>
      <c r="I18" s="33">
        <v>0</v>
      </c>
      <c r="J18" s="33">
        <v>6578</v>
      </c>
      <c r="K18" s="33">
        <v>889</v>
      </c>
      <c r="L18" s="33">
        <v>292</v>
      </c>
      <c r="M18" s="34">
        <v>328</v>
      </c>
      <c r="N18" s="35">
        <f t="shared" si="3"/>
        <v>62559</v>
      </c>
      <c r="O18" s="36">
        <f t="shared" si="4"/>
        <v>62139</v>
      </c>
      <c r="P18" s="33">
        <f t="shared" si="5"/>
        <v>61524</v>
      </c>
      <c r="Q18" s="33">
        <v>47651</v>
      </c>
      <c r="R18" s="33">
        <v>833</v>
      </c>
      <c r="S18" s="33">
        <v>0</v>
      </c>
      <c r="T18" s="33">
        <v>11284</v>
      </c>
      <c r="U18" s="33">
        <v>1756</v>
      </c>
      <c r="V18" s="33">
        <v>615</v>
      </c>
      <c r="W18" s="37">
        <v>420</v>
      </c>
    </row>
    <row r="19" spans="2:23" ht="10.5" customHeight="1">
      <c r="B19" s="38">
        <v>2</v>
      </c>
      <c r="C19" s="39" t="s">
        <v>80</v>
      </c>
      <c r="D19" s="35">
        <f t="shared" si="0"/>
        <v>15698</v>
      </c>
      <c r="E19" s="33">
        <f t="shared" si="1"/>
        <v>15620</v>
      </c>
      <c r="F19" s="34">
        <f t="shared" si="2"/>
        <v>15488</v>
      </c>
      <c r="G19" s="33">
        <v>9663</v>
      </c>
      <c r="H19" s="33">
        <v>2163</v>
      </c>
      <c r="I19" s="33">
        <v>472</v>
      </c>
      <c r="J19" s="33">
        <v>2734</v>
      </c>
      <c r="K19" s="33">
        <v>456</v>
      </c>
      <c r="L19" s="33">
        <v>132</v>
      </c>
      <c r="M19" s="34">
        <v>78</v>
      </c>
      <c r="N19" s="35">
        <f t="shared" si="3"/>
        <v>47644</v>
      </c>
      <c r="O19" s="36">
        <f t="shared" si="4"/>
        <v>47523</v>
      </c>
      <c r="P19" s="33">
        <f t="shared" si="5"/>
        <v>47185</v>
      </c>
      <c r="Q19" s="33">
        <v>33074</v>
      </c>
      <c r="R19" s="33">
        <v>4957</v>
      </c>
      <c r="S19" s="33">
        <v>1337</v>
      </c>
      <c r="T19" s="33">
        <v>6608</v>
      </c>
      <c r="U19" s="33">
        <v>1209</v>
      </c>
      <c r="V19" s="33">
        <v>338</v>
      </c>
      <c r="W19" s="37">
        <v>121</v>
      </c>
    </row>
    <row r="20" spans="2:23" ht="10.5" customHeight="1">
      <c r="B20" s="38">
        <v>3</v>
      </c>
      <c r="C20" s="39" t="s">
        <v>81</v>
      </c>
      <c r="D20" s="35">
        <f aca="true" t="shared" si="6" ref="D20:D83">E20+M20</f>
        <v>22775</v>
      </c>
      <c r="E20" s="33">
        <f aca="true" t="shared" si="7" ref="E20:E83">F20+L20</f>
        <v>22370</v>
      </c>
      <c r="F20" s="34">
        <f aca="true" t="shared" si="8" ref="F20:F83">SUM(G20:K20)</f>
        <v>22047</v>
      </c>
      <c r="G20" s="33">
        <v>13168</v>
      </c>
      <c r="H20" s="33">
        <v>1241</v>
      </c>
      <c r="I20" s="33">
        <v>35</v>
      </c>
      <c r="J20" s="33">
        <v>5842</v>
      </c>
      <c r="K20" s="33">
        <v>1761</v>
      </c>
      <c r="L20" s="33">
        <v>323</v>
      </c>
      <c r="M20" s="34">
        <v>405</v>
      </c>
      <c r="N20" s="35">
        <f t="shared" si="3"/>
        <v>62346</v>
      </c>
      <c r="O20" s="36">
        <f t="shared" si="4"/>
        <v>61833</v>
      </c>
      <c r="P20" s="33">
        <f t="shared" si="5"/>
        <v>61040</v>
      </c>
      <c r="Q20" s="33">
        <v>39596</v>
      </c>
      <c r="R20" s="33">
        <v>3325</v>
      </c>
      <c r="S20" s="33">
        <v>117</v>
      </c>
      <c r="T20" s="33">
        <v>13446</v>
      </c>
      <c r="U20" s="33">
        <v>4556</v>
      </c>
      <c r="V20" s="33">
        <v>793</v>
      </c>
      <c r="W20" s="37">
        <v>513</v>
      </c>
    </row>
    <row r="21" spans="2:23" ht="10.5" customHeight="1">
      <c r="B21" s="38">
        <v>4</v>
      </c>
      <c r="C21" s="39" t="s">
        <v>82</v>
      </c>
      <c r="D21" s="35">
        <f t="shared" si="6"/>
        <v>19901</v>
      </c>
      <c r="E21" s="33">
        <f t="shared" si="7"/>
        <v>19753</v>
      </c>
      <c r="F21" s="34">
        <f t="shared" si="8"/>
        <v>19600</v>
      </c>
      <c r="G21" s="33">
        <v>10129</v>
      </c>
      <c r="H21" s="33">
        <v>1426</v>
      </c>
      <c r="I21" s="33">
        <v>89</v>
      </c>
      <c r="J21" s="33">
        <v>7237</v>
      </c>
      <c r="K21" s="33">
        <v>719</v>
      </c>
      <c r="L21" s="33">
        <v>153</v>
      </c>
      <c r="M21" s="34">
        <v>148</v>
      </c>
      <c r="N21" s="35">
        <f t="shared" si="3"/>
        <v>54146</v>
      </c>
      <c r="O21" s="36">
        <f t="shared" si="4"/>
        <v>53947</v>
      </c>
      <c r="P21" s="33">
        <f t="shared" si="5"/>
        <v>53629</v>
      </c>
      <c r="Q21" s="33">
        <v>32753</v>
      </c>
      <c r="R21" s="33">
        <v>3539</v>
      </c>
      <c r="S21" s="33">
        <v>275</v>
      </c>
      <c r="T21" s="33">
        <v>15247</v>
      </c>
      <c r="U21" s="33">
        <v>1815</v>
      </c>
      <c r="V21" s="33">
        <v>318</v>
      </c>
      <c r="W21" s="37">
        <v>199</v>
      </c>
    </row>
    <row r="22" spans="2:23" ht="10.5" customHeight="1">
      <c r="B22" s="38">
        <v>5</v>
      </c>
      <c r="C22" s="39" t="s">
        <v>83</v>
      </c>
      <c r="D22" s="35">
        <f t="shared" si="6"/>
        <v>24237</v>
      </c>
      <c r="E22" s="33">
        <f t="shared" si="7"/>
        <v>23622</v>
      </c>
      <c r="F22" s="34">
        <f t="shared" si="8"/>
        <v>23339</v>
      </c>
      <c r="G22" s="33">
        <v>9487</v>
      </c>
      <c r="H22" s="33">
        <v>238</v>
      </c>
      <c r="I22" s="33">
        <v>0</v>
      </c>
      <c r="J22" s="33">
        <v>11967</v>
      </c>
      <c r="K22" s="33">
        <v>1647</v>
      </c>
      <c r="L22" s="33">
        <v>283</v>
      </c>
      <c r="M22" s="34">
        <v>615</v>
      </c>
      <c r="N22" s="35">
        <f t="shared" si="3"/>
        <v>53938</v>
      </c>
      <c r="O22" s="36">
        <f t="shared" si="4"/>
        <v>53269</v>
      </c>
      <c r="P22" s="33">
        <f t="shared" si="5"/>
        <v>52766</v>
      </c>
      <c r="Q22" s="33">
        <v>30801</v>
      </c>
      <c r="R22" s="33">
        <v>539</v>
      </c>
      <c r="S22" s="33">
        <v>0</v>
      </c>
      <c r="T22" s="33">
        <v>17609</v>
      </c>
      <c r="U22" s="33">
        <v>3817</v>
      </c>
      <c r="V22" s="33">
        <v>503</v>
      </c>
      <c r="W22" s="37">
        <v>669</v>
      </c>
    </row>
    <row r="23" spans="2:23" ht="10.5" customHeight="1">
      <c r="B23" s="38">
        <v>6</v>
      </c>
      <c r="C23" s="39" t="s">
        <v>84</v>
      </c>
      <c r="D23" s="35">
        <f t="shared" si="6"/>
        <v>16358</v>
      </c>
      <c r="E23" s="33">
        <f t="shared" si="7"/>
        <v>15879</v>
      </c>
      <c r="F23" s="34">
        <f t="shared" si="8"/>
        <v>15729</v>
      </c>
      <c r="G23" s="33">
        <v>7861</v>
      </c>
      <c r="H23" s="33">
        <v>1071</v>
      </c>
      <c r="I23" s="33">
        <v>0</v>
      </c>
      <c r="J23" s="33">
        <v>5830</v>
      </c>
      <c r="K23" s="33">
        <v>967</v>
      </c>
      <c r="L23" s="33">
        <v>150</v>
      </c>
      <c r="M23" s="34">
        <v>479</v>
      </c>
      <c r="N23" s="35">
        <f t="shared" si="3"/>
        <v>43033</v>
      </c>
      <c r="O23" s="36">
        <f t="shared" si="4"/>
        <v>42500</v>
      </c>
      <c r="P23" s="33">
        <f t="shared" si="5"/>
        <v>42185</v>
      </c>
      <c r="Q23" s="33">
        <v>24862</v>
      </c>
      <c r="R23" s="33">
        <v>2568</v>
      </c>
      <c r="S23" s="33">
        <v>0</v>
      </c>
      <c r="T23" s="33">
        <v>12375</v>
      </c>
      <c r="U23" s="33">
        <v>2380</v>
      </c>
      <c r="V23" s="33">
        <v>315</v>
      </c>
      <c r="W23" s="37">
        <v>533</v>
      </c>
    </row>
    <row r="24" spans="2:23" ht="10.5" customHeight="1">
      <c r="B24" s="38">
        <v>7</v>
      </c>
      <c r="C24" s="39" t="s">
        <v>85</v>
      </c>
      <c r="D24" s="35">
        <f t="shared" si="6"/>
        <v>15475</v>
      </c>
      <c r="E24" s="33">
        <f t="shared" si="7"/>
        <v>15291</v>
      </c>
      <c r="F24" s="34">
        <f t="shared" si="8"/>
        <v>15122</v>
      </c>
      <c r="G24" s="33">
        <v>8107</v>
      </c>
      <c r="H24" s="33">
        <v>54</v>
      </c>
      <c r="I24" s="33">
        <v>31</v>
      </c>
      <c r="J24" s="33">
        <v>6131</v>
      </c>
      <c r="K24" s="33">
        <v>799</v>
      </c>
      <c r="L24" s="33">
        <v>169</v>
      </c>
      <c r="M24" s="34">
        <v>184</v>
      </c>
      <c r="N24" s="35">
        <f t="shared" si="3"/>
        <v>41034</v>
      </c>
      <c r="O24" s="36">
        <f t="shared" si="4"/>
        <v>40825</v>
      </c>
      <c r="P24" s="33">
        <f t="shared" si="5"/>
        <v>40482</v>
      </c>
      <c r="Q24" s="33">
        <v>25379</v>
      </c>
      <c r="R24" s="33">
        <v>149</v>
      </c>
      <c r="S24" s="33">
        <v>73</v>
      </c>
      <c r="T24" s="33">
        <v>12877</v>
      </c>
      <c r="U24" s="33">
        <v>2004</v>
      </c>
      <c r="V24" s="33">
        <v>343</v>
      </c>
      <c r="W24" s="37">
        <v>209</v>
      </c>
    </row>
    <row r="25" spans="2:23" ht="10.5" customHeight="1">
      <c r="B25" s="38">
        <v>8</v>
      </c>
      <c r="C25" s="39" t="s">
        <v>86</v>
      </c>
      <c r="D25" s="35">
        <f t="shared" si="6"/>
        <v>21683</v>
      </c>
      <c r="E25" s="33">
        <f t="shared" si="7"/>
        <v>21420</v>
      </c>
      <c r="F25" s="34">
        <f t="shared" si="8"/>
        <v>21248</v>
      </c>
      <c r="G25" s="33">
        <v>13011</v>
      </c>
      <c r="H25" s="33">
        <v>791</v>
      </c>
      <c r="I25" s="33">
        <v>757</v>
      </c>
      <c r="J25" s="33">
        <v>6031</v>
      </c>
      <c r="K25" s="33">
        <v>658</v>
      </c>
      <c r="L25" s="33">
        <v>172</v>
      </c>
      <c r="M25" s="34">
        <v>263</v>
      </c>
      <c r="N25" s="35">
        <f t="shared" si="3"/>
        <v>63827</v>
      </c>
      <c r="O25" s="36">
        <f t="shared" si="4"/>
        <v>63510</v>
      </c>
      <c r="P25" s="33">
        <f t="shared" si="5"/>
        <v>63119</v>
      </c>
      <c r="Q25" s="33">
        <v>42919</v>
      </c>
      <c r="R25" s="33">
        <v>2371</v>
      </c>
      <c r="S25" s="33">
        <v>1966</v>
      </c>
      <c r="T25" s="33">
        <v>14153</v>
      </c>
      <c r="U25" s="33">
        <v>1710</v>
      </c>
      <c r="V25" s="33">
        <v>391</v>
      </c>
      <c r="W25" s="37">
        <v>317</v>
      </c>
    </row>
    <row r="26" spans="2:23" ht="10.5" customHeight="1">
      <c r="B26" s="38">
        <v>9</v>
      </c>
      <c r="C26" s="39" t="s">
        <v>87</v>
      </c>
      <c r="D26" s="35">
        <f t="shared" si="6"/>
        <v>8628</v>
      </c>
      <c r="E26" s="33">
        <f t="shared" si="7"/>
        <v>8559</v>
      </c>
      <c r="F26" s="34">
        <f t="shared" si="8"/>
        <v>8480</v>
      </c>
      <c r="G26" s="33">
        <v>6214</v>
      </c>
      <c r="H26" s="33">
        <v>85</v>
      </c>
      <c r="I26" s="33">
        <v>61</v>
      </c>
      <c r="J26" s="33">
        <v>2004</v>
      </c>
      <c r="K26" s="33">
        <v>116</v>
      </c>
      <c r="L26" s="33">
        <v>79</v>
      </c>
      <c r="M26" s="34">
        <v>69</v>
      </c>
      <c r="N26" s="35">
        <f t="shared" si="3"/>
        <v>27431</v>
      </c>
      <c r="O26" s="36">
        <f t="shared" si="4"/>
        <v>27334</v>
      </c>
      <c r="P26" s="33">
        <f t="shared" si="5"/>
        <v>27127</v>
      </c>
      <c r="Q26" s="33">
        <v>21716</v>
      </c>
      <c r="R26" s="33">
        <v>236</v>
      </c>
      <c r="S26" s="33">
        <v>178</v>
      </c>
      <c r="T26" s="33">
        <v>4704</v>
      </c>
      <c r="U26" s="33">
        <v>293</v>
      </c>
      <c r="V26" s="33">
        <v>207</v>
      </c>
      <c r="W26" s="37">
        <v>97</v>
      </c>
    </row>
    <row r="27" spans="2:23" ht="10.5" customHeight="1">
      <c r="B27" s="40">
        <v>10</v>
      </c>
      <c r="C27" s="22" t="s">
        <v>88</v>
      </c>
      <c r="D27" s="23">
        <f t="shared" si="6"/>
        <v>2208</v>
      </c>
      <c r="E27" s="24">
        <f t="shared" si="7"/>
        <v>2162</v>
      </c>
      <c r="F27" s="25">
        <f t="shared" si="8"/>
        <v>2152</v>
      </c>
      <c r="G27" s="24">
        <v>2048</v>
      </c>
      <c r="H27" s="24">
        <v>0</v>
      </c>
      <c r="I27" s="24">
        <v>0</v>
      </c>
      <c r="J27" s="24">
        <v>39</v>
      </c>
      <c r="K27" s="24">
        <v>65</v>
      </c>
      <c r="L27" s="24">
        <v>10</v>
      </c>
      <c r="M27" s="25">
        <v>46</v>
      </c>
      <c r="N27" s="23">
        <f t="shared" si="3"/>
        <v>6711</v>
      </c>
      <c r="O27" s="26">
        <f t="shared" si="4"/>
        <v>6656</v>
      </c>
      <c r="P27" s="24">
        <f t="shared" si="5"/>
        <v>6631</v>
      </c>
      <c r="Q27" s="24">
        <v>6427</v>
      </c>
      <c r="R27" s="24">
        <v>0</v>
      </c>
      <c r="S27" s="24">
        <v>0</v>
      </c>
      <c r="T27" s="24">
        <v>102</v>
      </c>
      <c r="U27" s="24">
        <v>102</v>
      </c>
      <c r="V27" s="24">
        <v>25</v>
      </c>
      <c r="W27" s="27">
        <v>55</v>
      </c>
    </row>
    <row r="28" spans="2:23" ht="10.5" customHeight="1">
      <c r="B28" s="28"/>
      <c r="C28" s="29"/>
      <c r="D28" s="35"/>
      <c r="E28" s="33"/>
      <c r="F28" s="34"/>
      <c r="G28" s="33"/>
      <c r="H28" s="33"/>
      <c r="I28" s="33"/>
      <c r="J28" s="33"/>
      <c r="K28" s="33"/>
      <c r="L28" s="33"/>
      <c r="M28" s="34"/>
      <c r="N28" s="35"/>
      <c r="O28" s="36"/>
      <c r="P28" s="33"/>
      <c r="Q28" s="33"/>
      <c r="R28" s="33"/>
      <c r="S28" s="33"/>
      <c r="T28" s="33"/>
      <c r="U28" s="33"/>
      <c r="V28" s="33"/>
      <c r="W28" s="37"/>
    </row>
    <row r="29" spans="2:23" ht="10.5" customHeight="1">
      <c r="B29" s="28">
        <v>1</v>
      </c>
      <c r="C29" s="29" t="s">
        <v>11</v>
      </c>
      <c r="D29" s="35">
        <f t="shared" si="6"/>
        <v>1577</v>
      </c>
      <c r="E29" s="33">
        <f t="shared" si="7"/>
        <v>1534</v>
      </c>
      <c r="F29" s="34">
        <f t="shared" si="8"/>
        <v>1511</v>
      </c>
      <c r="G29" s="33">
        <v>873</v>
      </c>
      <c r="H29" s="33">
        <v>0</v>
      </c>
      <c r="I29" s="33">
        <v>0</v>
      </c>
      <c r="J29" s="33">
        <v>558</v>
      </c>
      <c r="K29" s="33">
        <v>80</v>
      </c>
      <c r="L29" s="33">
        <v>23</v>
      </c>
      <c r="M29" s="34">
        <v>43</v>
      </c>
      <c r="N29" s="35">
        <f t="shared" si="3"/>
        <v>3401</v>
      </c>
      <c r="O29" s="36">
        <f t="shared" si="4"/>
        <v>3355</v>
      </c>
      <c r="P29" s="33">
        <f t="shared" si="5"/>
        <v>3309</v>
      </c>
      <c r="Q29" s="33">
        <v>2274</v>
      </c>
      <c r="R29" s="33">
        <v>0</v>
      </c>
      <c r="S29" s="33">
        <v>0</v>
      </c>
      <c r="T29" s="33">
        <v>881</v>
      </c>
      <c r="U29" s="33">
        <v>154</v>
      </c>
      <c r="V29" s="33">
        <v>46</v>
      </c>
      <c r="W29" s="37">
        <v>46</v>
      </c>
    </row>
    <row r="30" spans="2:23" ht="10.5" customHeight="1">
      <c r="B30" s="28">
        <v>2</v>
      </c>
      <c r="C30" s="41" t="s">
        <v>89</v>
      </c>
      <c r="D30" s="35">
        <f t="shared" si="6"/>
        <v>3163</v>
      </c>
      <c r="E30" s="33">
        <f t="shared" si="7"/>
        <v>3140</v>
      </c>
      <c r="F30" s="34">
        <f t="shared" si="8"/>
        <v>3110</v>
      </c>
      <c r="G30" s="33">
        <v>1929</v>
      </c>
      <c r="H30" s="33">
        <v>35</v>
      </c>
      <c r="I30" s="33">
        <v>0</v>
      </c>
      <c r="J30" s="33">
        <v>959</v>
      </c>
      <c r="K30" s="33">
        <v>187</v>
      </c>
      <c r="L30" s="33">
        <v>30</v>
      </c>
      <c r="M30" s="34">
        <v>23</v>
      </c>
      <c r="N30" s="35">
        <f t="shared" si="3"/>
        <v>8043</v>
      </c>
      <c r="O30" s="36">
        <f t="shared" si="4"/>
        <v>8007</v>
      </c>
      <c r="P30" s="33">
        <f t="shared" si="5"/>
        <v>7944</v>
      </c>
      <c r="Q30" s="33">
        <v>5669</v>
      </c>
      <c r="R30" s="33">
        <v>68</v>
      </c>
      <c r="S30" s="33">
        <v>0</v>
      </c>
      <c r="T30" s="33">
        <v>1788</v>
      </c>
      <c r="U30" s="33">
        <v>419</v>
      </c>
      <c r="V30" s="33">
        <v>63</v>
      </c>
      <c r="W30" s="37">
        <v>36</v>
      </c>
    </row>
    <row r="31" spans="2:23" ht="10.5" customHeight="1">
      <c r="B31" s="28">
        <v>3</v>
      </c>
      <c r="C31" s="41" t="s">
        <v>90</v>
      </c>
      <c r="D31" s="35">
        <f t="shared" si="6"/>
        <v>3331</v>
      </c>
      <c r="E31" s="33">
        <f t="shared" si="7"/>
        <v>3265</v>
      </c>
      <c r="F31" s="34">
        <f t="shared" si="8"/>
        <v>3219</v>
      </c>
      <c r="G31" s="33">
        <v>2154</v>
      </c>
      <c r="H31" s="33">
        <v>21</v>
      </c>
      <c r="I31" s="33">
        <v>0</v>
      </c>
      <c r="J31" s="33">
        <v>942</v>
      </c>
      <c r="K31" s="33">
        <v>102</v>
      </c>
      <c r="L31" s="33">
        <v>46</v>
      </c>
      <c r="M31" s="34">
        <v>66</v>
      </c>
      <c r="N31" s="35">
        <f t="shared" si="3"/>
        <v>8354</v>
      </c>
      <c r="O31" s="36">
        <f t="shared" si="4"/>
        <v>8264</v>
      </c>
      <c r="P31" s="33">
        <f t="shared" si="5"/>
        <v>8180</v>
      </c>
      <c r="Q31" s="33">
        <v>6467</v>
      </c>
      <c r="R31" s="33">
        <v>41</v>
      </c>
      <c r="S31" s="33">
        <v>0</v>
      </c>
      <c r="T31" s="33">
        <v>1484</v>
      </c>
      <c r="U31" s="33">
        <v>188</v>
      </c>
      <c r="V31" s="33">
        <v>84</v>
      </c>
      <c r="W31" s="37">
        <v>90</v>
      </c>
    </row>
    <row r="32" spans="2:23" ht="10.5" customHeight="1">
      <c r="B32" s="28">
        <v>4</v>
      </c>
      <c r="C32" s="41" t="s">
        <v>91</v>
      </c>
      <c r="D32" s="35">
        <f t="shared" si="6"/>
        <v>2503</v>
      </c>
      <c r="E32" s="33">
        <f t="shared" si="7"/>
        <v>2476</v>
      </c>
      <c r="F32" s="34">
        <f t="shared" si="8"/>
        <v>2456</v>
      </c>
      <c r="G32" s="33">
        <v>1564</v>
      </c>
      <c r="H32" s="33">
        <v>104</v>
      </c>
      <c r="I32" s="33">
        <v>0</v>
      </c>
      <c r="J32" s="33">
        <v>714</v>
      </c>
      <c r="K32" s="33">
        <v>74</v>
      </c>
      <c r="L32" s="33">
        <v>20</v>
      </c>
      <c r="M32" s="34">
        <v>27</v>
      </c>
      <c r="N32" s="35">
        <f t="shared" si="3"/>
        <v>6774</v>
      </c>
      <c r="O32" s="36">
        <f t="shared" si="4"/>
        <v>6736</v>
      </c>
      <c r="P32" s="33">
        <f t="shared" si="5"/>
        <v>6700</v>
      </c>
      <c r="Q32" s="33">
        <v>5036</v>
      </c>
      <c r="R32" s="33">
        <v>204</v>
      </c>
      <c r="S32" s="33">
        <v>0</v>
      </c>
      <c r="T32" s="33">
        <v>1314</v>
      </c>
      <c r="U32" s="33">
        <v>146</v>
      </c>
      <c r="V32" s="33">
        <v>36</v>
      </c>
      <c r="W32" s="37">
        <v>38</v>
      </c>
    </row>
    <row r="33" spans="2:23" ht="10.5" customHeight="1">
      <c r="B33" s="28">
        <v>5</v>
      </c>
      <c r="C33" s="42" t="s">
        <v>12</v>
      </c>
      <c r="D33" s="35">
        <f t="shared" si="6"/>
        <v>2926</v>
      </c>
      <c r="E33" s="33">
        <f t="shared" si="7"/>
        <v>2881</v>
      </c>
      <c r="F33" s="34">
        <f t="shared" si="8"/>
        <v>2847</v>
      </c>
      <c r="G33" s="33">
        <v>2167</v>
      </c>
      <c r="H33" s="33">
        <v>0</v>
      </c>
      <c r="I33" s="33">
        <v>0</v>
      </c>
      <c r="J33" s="33">
        <v>640</v>
      </c>
      <c r="K33" s="33">
        <v>40</v>
      </c>
      <c r="L33" s="33">
        <v>34</v>
      </c>
      <c r="M33" s="34">
        <v>45</v>
      </c>
      <c r="N33" s="35">
        <f t="shared" si="3"/>
        <v>8579</v>
      </c>
      <c r="O33" s="36">
        <f t="shared" si="4"/>
        <v>8521</v>
      </c>
      <c r="P33" s="33">
        <f t="shared" si="5"/>
        <v>8452</v>
      </c>
      <c r="Q33" s="33">
        <v>7120</v>
      </c>
      <c r="R33" s="33">
        <v>0</v>
      </c>
      <c r="S33" s="33">
        <v>0</v>
      </c>
      <c r="T33" s="33">
        <v>1227</v>
      </c>
      <c r="U33" s="33">
        <v>105</v>
      </c>
      <c r="V33" s="33">
        <v>69</v>
      </c>
      <c r="W33" s="37">
        <v>58</v>
      </c>
    </row>
    <row r="34" spans="2:23" ht="10.5" customHeight="1">
      <c r="B34" s="28">
        <v>6</v>
      </c>
      <c r="C34" s="42" t="s">
        <v>13</v>
      </c>
      <c r="D34" s="35">
        <f t="shared" si="6"/>
        <v>1543</v>
      </c>
      <c r="E34" s="33">
        <f t="shared" si="7"/>
        <v>1539</v>
      </c>
      <c r="F34" s="34">
        <f t="shared" si="8"/>
        <v>1514</v>
      </c>
      <c r="G34" s="33">
        <v>1016</v>
      </c>
      <c r="H34" s="33">
        <v>25</v>
      </c>
      <c r="I34" s="33">
        <v>0</v>
      </c>
      <c r="J34" s="33">
        <v>421</v>
      </c>
      <c r="K34" s="33">
        <v>52</v>
      </c>
      <c r="L34" s="33">
        <v>25</v>
      </c>
      <c r="M34" s="34">
        <v>4</v>
      </c>
      <c r="N34" s="35">
        <f t="shared" si="3"/>
        <v>3917</v>
      </c>
      <c r="O34" s="36">
        <f t="shared" si="4"/>
        <v>3909</v>
      </c>
      <c r="P34" s="33">
        <f t="shared" si="5"/>
        <v>3854</v>
      </c>
      <c r="Q34" s="33">
        <v>2979</v>
      </c>
      <c r="R34" s="33">
        <v>56</v>
      </c>
      <c r="S34" s="33">
        <v>0</v>
      </c>
      <c r="T34" s="33">
        <v>701</v>
      </c>
      <c r="U34" s="33">
        <v>118</v>
      </c>
      <c r="V34" s="33">
        <v>55</v>
      </c>
      <c r="W34" s="37">
        <v>8</v>
      </c>
    </row>
    <row r="35" spans="2:23" ht="10.5" customHeight="1">
      <c r="B35" s="28">
        <v>7</v>
      </c>
      <c r="C35" s="42" t="s">
        <v>14</v>
      </c>
      <c r="D35" s="35">
        <f t="shared" si="6"/>
        <v>2592</v>
      </c>
      <c r="E35" s="33">
        <f t="shared" si="7"/>
        <v>2579</v>
      </c>
      <c r="F35" s="34">
        <f t="shared" si="8"/>
        <v>2541</v>
      </c>
      <c r="G35" s="33">
        <v>1837</v>
      </c>
      <c r="H35" s="33">
        <v>68</v>
      </c>
      <c r="I35" s="33">
        <v>0</v>
      </c>
      <c r="J35" s="33">
        <v>605</v>
      </c>
      <c r="K35" s="33">
        <v>31</v>
      </c>
      <c r="L35" s="33">
        <v>38</v>
      </c>
      <c r="M35" s="34">
        <v>13</v>
      </c>
      <c r="N35" s="35">
        <f t="shared" si="3"/>
        <v>7195</v>
      </c>
      <c r="O35" s="36">
        <f t="shared" si="4"/>
        <v>7179</v>
      </c>
      <c r="P35" s="33">
        <f t="shared" si="5"/>
        <v>7081</v>
      </c>
      <c r="Q35" s="33">
        <v>5793</v>
      </c>
      <c r="R35" s="33">
        <v>132</v>
      </c>
      <c r="S35" s="33">
        <v>0</v>
      </c>
      <c r="T35" s="33">
        <v>1079</v>
      </c>
      <c r="U35" s="33">
        <v>77</v>
      </c>
      <c r="V35" s="33">
        <v>98</v>
      </c>
      <c r="W35" s="37">
        <v>16</v>
      </c>
    </row>
    <row r="36" spans="2:23" ht="10.5" customHeight="1">
      <c r="B36" s="28">
        <v>8</v>
      </c>
      <c r="C36" s="42" t="s">
        <v>15</v>
      </c>
      <c r="D36" s="35">
        <f t="shared" si="6"/>
        <v>3033</v>
      </c>
      <c r="E36" s="33">
        <f t="shared" si="7"/>
        <v>2963</v>
      </c>
      <c r="F36" s="34">
        <f t="shared" si="8"/>
        <v>2928</v>
      </c>
      <c r="G36" s="33">
        <v>2203</v>
      </c>
      <c r="H36" s="33">
        <v>95</v>
      </c>
      <c r="I36" s="33">
        <v>0</v>
      </c>
      <c r="J36" s="33">
        <v>550</v>
      </c>
      <c r="K36" s="33">
        <v>80</v>
      </c>
      <c r="L36" s="33">
        <v>35</v>
      </c>
      <c r="M36" s="34">
        <v>70</v>
      </c>
      <c r="N36" s="35">
        <f t="shared" si="3"/>
        <v>8536</v>
      </c>
      <c r="O36" s="36">
        <f t="shared" si="4"/>
        <v>8458</v>
      </c>
      <c r="P36" s="33">
        <f t="shared" si="5"/>
        <v>8366</v>
      </c>
      <c r="Q36" s="33">
        <v>6907</v>
      </c>
      <c r="R36" s="33">
        <v>326</v>
      </c>
      <c r="S36" s="33">
        <v>0</v>
      </c>
      <c r="T36" s="33">
        <v>1003</v>
      </c>
      <c r="U36" s="33">
        <v>130</v>
      </c>
      <c r="V36" s="33">
        <v>92</v>
      </c>
      <c r="W36" s="37">
        <v>78</v>
      </c>
    </row>
    <row r="37" spans="2:23" ht="10.5" customHeight="1">
      <c r="B37" s="28">
        <v>9</v>
      </c>
      <c r="C37" s="42" t="s">
        <v>16</v>
      </c>
      <c r="D37" s="35">
        <f t="shared" si="6"/>
        <v>3443</v>
      </c>
      <c r="E37" s="33">
        <f t="shared" si="7"/>
        <v>3406</v>
      </c>
      <c r="F37" s="34">
        <f t="shared" si="8"/>
        <v>3365</v>
      </c>
      <c r="G37" s="33">
        <v>1928</v>
      </c>
      <c r="H37" s="33">
        <v>5</v>
      </c>
      <c r="I37" s="33">
        <v>0</v>
      </c>
      <c r="J37" s="33">
        <v>1189</v>
      </c>
      <c r="K37" s="33">
        <v>243</v>
      </c>
      <c r="L37" s="33">
        <v>41</v>
      </c>
      <c r="M37" s="34">
        <v>37</v>
      </c>
      <c r="N37" s="35">
        <f t="shared" si="3"/>
        <v>7760</v>
      </c>
      <c r="O37" s="36">
        <f t="shared" si="4"/>
        <v>7710</v>
      </c>
      <c r="P37" s="33">
        <f t="shared" si="5"/>
        <v>7638</v>
      </c>
      <c r="Q37" s="33">
        <v>5406</v>
      </c>
      <c r="R37" s="33">
        <v>6</v>
      </c>
      <c r="S37" s="33">
        <v>0</v>
      </c>
      <c r="T37" s="33">
        <v>1807</v>
      </c>
      <c r="U37" s="33">
        <v>419</v>
      </c>
      <c r="V37" s="33">
        <v>72</v>
      </c>
      <c r="W37" s="37">
        <v>50</v>
      </c>
    </row>
    <row r="38" spans="2:23" ht="10.5" customHeight="1">
      <c r="B38" s="28">
        <v>10</v>
      </c>
      <c r="C38" s="42" t="s">
        <v>17</v>
      </c>
      <c r="D38" s="35">
        <f t="shared" si="6"/>
        <v>4766</v>
      </c>
      <c r="E38" s="33">
        <f t="shared" si="7"/>
        <v>4688</v>
      </c>
      <c r="F38" s="34">
        <f t="shared" si="8"/>
        <v>4629</v>
      </c>
      <c r="G38" s="33">
        <v>3114</v>
      </c>
      <c r="H38" s="33">
        <v>78</v>
      </c>
      <c r="I38" s="33">
        <v>0</v>
      </c>
      <c r="J38" s="33">
        <v>1076</v>
      </c>
      <c r="K38" s="33">
        <v>361</v>
      </c>
      <c r="L38" s="33">
        <v>59</v>
      </c>
      <c r="M38" s="34">
        <v>78</v>
      </c>
      <c r="N38" s="35">
        <f t="shared" si="3"/>
        <v>12407</v>
      </c>
      <c r="O38" s="36">
        <f t="shared" si="4"/>
        <v>12274</v>
      </c>
      <c r="P38" s="33">
        <f t="shared" si="5"/>
        <v>12153</v>
      </c>
      <c r="Q38" s="33">
        <v>8956</v>
      </c>
      <c r="R38" s="33">
        <v>171</v>
      </c>
      <c r="S38" s="33">
        <v>0</v>
      </c>
      <c r="T38" s="33">
        <v>2088</v>
      </c>
      <c r="U38" s="33">
        <v>938</v>
      </c>
      <c r="V38" s="33">
        <v>121</v>
      </c>
      <c r="W38" s="37">
        <v>133</v>
      </c>
    </row>
    <row r="39" spans="2:23" ht="10.5" customHeight="1">
      <c r="B39" s="28">
        <v>11</v>
      </c>
      <c r="C39" s="42" t="s">
        <v>18</v>
      </c>
      <c r="D39" s="35">
        <f t="shared" si="6"/>
        <v>4994</v>
      </c>
      <c r="E39" s="33">
        <f t="shared" si="7"/>
        <v>4840</v>
      </c>
      <c r="F39" s="34">
        <f t="shared" si="8"/>
        <v>4770</v>
      </c>
      <c r="G39" s="33">
        <v>2624</v>
      </c>
      <c r="H39" s="33">
        <v>42</v>
      </c>
      <c r="I39" s="33">
        <v>0</v>
      </c>
      <c r="J39" s="33">
        <v>1472</v>
      </c>
      <c r="K39" s="33">
        <v>632</v>
      </c>
      <c r="L39" s="33">
        <v>70</v>
      </c>
      <c r="M39" s="34">
        <v>154</v>
      </c>
      <c r="N39" s="35">
        <f t="shared" si="3"/>
        <v>13098</v>
      </c>
      <c r="O39" s="36">
        <f t="shared" si="4"/>
        <v>12934</v>
      </c>
      <c r="P39" s="33">
        <f t="shared" si="5"/>
        <v>12756</v>
      </c>
      <c r="Q39" s="33">
        <v>7594</v>
      </c>
      <c r="R39" s="33">
        <v>90</v>
      </c>
      <c r="S39" s="33">
        <v>0</v>
      </c>
      <c r="T39" s="33">
        <v>3455</v>
      </c>
      <c r="U39" s="33">
        <v>1617</v>
      </c>
      <c r="V39" s="33">
        <v>178</v>
      </c>
      <c r="W39" s="37">
        <v>164</v>
      </c>
    </row>
    <row r="40" spans="2:23" ht="10.5" customHeight="1">
      <c r="B40" s="28">
        <v>12</v>
      </c>
      <c r="C40" s="42" t="s">
        <v>19</v>
      </c>
      <c r="D40" s="35">
        <f t="shared" si="6"/>
        <v>4285</v>
      </c>
      <c r="E40" s="33">
        <f t="shared" si="7"/>
        <v>4247</v>
      </c>
      <c r="F40" s="34">
        <f t="shared" si="8"/>
        <v>4159</v>
      </c>
      <c r="G40" s="33">
        <v>2455</v>
      </c>
      <c r="H40" s="33">
        <v>0</v>
      </c>
      <c r="I40" s="33">
        <v>35</v>
      </c>
      <c r="J40" s="33">
        <v>1383</v>
      </c>
      <c r="K40" s="33">
        <v>286</v>
      </c>
      <c r="L40" s="33">
        <v>88</v>
      </c>
      <c r="M40" s="34">
        <v>38</v>
      </c>
      <c r="N40" s="35">
        <f t="shared" si="3"/>
        <v>11983</v>
      </c>
      <c r="O40" s="36">
        <f t="shared" si="4"/>
        <v>11932</v>
      </c>
      <c r="P40" s="33">
        <f t="shared" si="5"/>
        <v>11717</v>
      </c>
      <c r="Q40" s="33">
        <v>7426</v>
      </c>
      <c r="R40" s="33">
        <v>0</v>
      </c>
      <c r="S40" s="33">
        <v>117</v>
      </c>
      <c r="T40" s="33">
        <v>3396</v>
      </c>
      <c r="U40" s="33">
        <v>778</v>
      </c>
      <c r="V40" s="33">
        <v>215</v>
      </c>
      <c r="W40" s="37">
        <v>51</v>
      </c>
    </row>
    <row r="41" spans="2:23" ht="10.5" customHeight="1">
      <c r="B41" s="28">
        <v>13</v>
      </c>
      <c r="C41" s="42" t="s">
        <v>20</v>
      </c>
      <c r="D41" s="35">
        <f t="shared" si="6"/>
        <v>4895</v>
      </c>
      <c r="E41" s="33">
        <f t="shared" si="7"/>
        <v>4801</v>
      </c>
      <c r="F41" s="34">
        <f t="shared" si="8"/>
        <v>4716</v>
      </c>
      <c r="G41" s="33">
        <v>2592</v>
      </c>
      <c r="H41" s="33">
        <v>88</v>
      </c>
      <c r="I41" s="33">
        <v>0</v>
      </c>
      <c r="J41" s="33">
        <v>1639</v>
      </c>
      <c r="K41" s="33">
        <v>397</v>
      </c>
      <c r="L41" s="33">
        <v>85</v>
      </c>
      <c r="M41" s="34">
        <v>94</v>
      </c>
      <c r="N41" s="35">
        <f t="shared" si="3"/>
        <v>13078</v>
      </c>
      <c r="O41" s="36">
        <f t="shared" si="4"/>
        <v>12970</v>
      </c>
      <c r="P41" s="33">
        <f t="shared" si="5"/>
        <v>12755</v>
      </c>
      <c r="Q41" s="33">
        <v>7637</v>
      </c>
      <c r="R41" s="33">
        <v>246</v>
      </c>
      <c r="S41" s="33">
        <v>0</v>
      </c>
      <c r="T41" s="33">
        <v>3822</v>
      </c>
      <c r="U41" s="33">
        <v>1050</v>
      </c>
      <c r="V41" s="33">
        <v>215</v>
      </c>
      <c r="W41" s="37">
        <v>108</v>
      </c>
    </row>
    <row r="42" spans="2:23" ht="10.5" customHeight="1">
      <c r="B42" s="28">
        <v>14</v>
      </c>
      <c r="C42" s="42" t="s">
        <v>21</v>
      </c>
      <c r="D42" s="35">
        <f t="shared" si="6"/>
        <v>4894</v>
      </c>
      <c r="E42" s="33">
        <f t="shared" si="7"/>
        <v>4831</v>
      </c>
      <c r="F42" s="34">
        <f t="shared" si="8"/>
        <v>4776</v>
      </c>
      <c r="G42" s="33">
        <v>2274</v>
      </c>
      <c r="H42" s="33">
        <v>77</v>
      </c>
      <c r="I42" s="33">
        <v>12</v>
      </c>
      <c r="J42" s="33">
        <v>1994</v>
      </c>
      <c r="K42" s="33">
        <v>419</v>
      </c>
      <c r="L42" s="33">
        <v>55</v>
      </c>
      <c r="M42" s="34">
        <v>63</v>
      </c>
      <c r="N42" s="35">
        <f t="shared" si="3"/>
        <v>12684</v>
      </c>
      <c r="O42" s="36">
        <f t="shared" si="4"/>
        <v>12596</v>
      </c>
      <c r="P42" s="33">
        <f t="shared" si="5"/>
        <v>12473</v>
      </c>
      <c r="Q42" s="33">
        <v>6877</v>
      </c>
      <c r="R42" s="33">
        <v>258</v>
      </c>
      <c r="S42" s="33">
        <v>42</v>
      </c>
      <c r="T42" s="33">
        <v>4202</v>
      </c>
      <c r="U42" s="33">
        <v>1094</v>
      </c>
      <c r="V42" s="33">
        <v>123</v>
      </c>
      <c r="W42" s="37">
        <v>88</v>
      </c>
    </row>
    <row r="43" spans="2:23" ht="10.5" customHeight="1">
      <c r="B43" s="28">
        <v>15</v>
      </c>
      <c r="C43" s="42" t="s">
        <v>22</v>
      </c>
      <c r="D43" s="35">
        <f t="shared" si="6"/>
        <v>5191</v>
      </c>
      <c r="E43" s="33">
        <f t="shared" si="7"/>
        <v>5165</v>
      </c>
      <c r="F43" s="34">
        <f t="shared" si="8"/>
        <v>5137</v>
      </c>
      <c r="G43" s="33">
        <v>2578</v>
      </c>
      <c r="H43" s="33">
        <v>644</v>
      </c>
      <c r="I43" s="33">
        <v>68</v>
      </c>
      <c r="J43" s="33">
        <v>1757</v>
      </c>
      <c r="K43" s="33">
        <v>90</v>
      </c>
      <c r="L43" s="33">
        <v>28</v>
      </c>
      <c r="M43" s="34">
        <v>26</v>
      </c>
      <c r="N43" s="35">
        <f t="shared" si="3"/>
        <v>14514</v>
      </c>
      <c r="O43" s="36">
        <f t="shared" si="4"/>
        <v>14483</v>
      </c>
      <c r="P43" s="33">
        <f t="shared" si="5"/>
        <v>14429</v>
      </c>
      <c r="Q43" s="33">
        <v>8529</v>
      </c>
      <c r="R43" s="33">
        <v>1530</v>
      </c>
      <c r="S43" s="33">
        <v>202</v>
      </c>
      <c r="T43" s="33">
        <v>3961</v>
      </c>
      <c r="U43" s="33">
        <v>207</v>
      </c>
      <c r="V43" s="33">
        <v>54</v>
      </c>
      <c r="W43" s="37">
        <v>31</v>
      </c>
    </row>
    <row r="44" spans="2:23" ht="10.5" customHeight="1">
      <c r="B44" s="28">
        <v>16</v>
      </c>
      <c r="C44" s="42" t="s">
        <v>23</v>
      </c>
      <c r="D44" s="35">
        <f t="shared" si="6"/>
        <v>3835</v>
      </c>
      <c r="E44" s="33">
        <f t="shared" si="7"/>
        <v>3794</v>
      </c>
      <c r="F44" s="34">
        <f t="shared" si="8"/>
        <v>3773</v>
      </c>
      <c r="G44" s="33">
        <v>2383</v>
      </c>
      <c r="H44" s="33">
        <v>1033</v>
      </c>
      <c r="I44" s="33">
        <v>0</v>
      </c>
      <c r="J44" s="33">
        <v>272</v>
      </c>
      <c r="K44" s="33">
        <v>85</v>
      </c>
      <c r="L44" s="33">
        <v>21</v>
      </c>
      <c r="M44" s="34">
        <v>41</v>
      </c>
      <c r="N44" s="35">
        <f t="shared" si="3"/>
        <v>11780</v>
      </c>
      <c r="O44" s="36">
        <f t="shared" si="4"/>
        <v>11723</v>
      </c>
      <c r="P44" s="33">
        <f t="shared" si="5"/>
        <v>11659</v>
      </c>
      <c r="Q44" s="33">
        <v>7983</v>
      </c>
      <c r="R44" s="33">
        <v>2818</v>
      </c>
      <c r="S44" s="33">
        <v>0</v>
      </c>
      <c r="T44" s="33">
        <v>685</v>
      </c>
      <c r="U44" s="33">
        <v>173</v>
      </c>
      <c r="V44" s="33">
        <v>64</v>
      </c>
      <c r="W44" s="37">
        <v>57</v>
      </c>
    </row>
    <row r="45" spans="2:23" ht="10.5" customHeight="1">
      <c r="B45" s="28">
        <v>17</v>
      </c>
      <c r="C45" s="42" t="s">
        <v>24</v>
      </c>
      <c r="D45" s="35">
        <f t="shared" si="6"/>
        <v>4488</v>
      </c>
      <c r="E45" s="33">
        <f t="shared" si="7"/>
        <v>4456</v>
      </c>
      <c r="F45" s="34">
        <f t="shared" si="8"/>
        <v>4416</v>
      </c>
      <c r="G45" s="33">
        <v>2462</v>
      </c>
      <c r="H45" s="33">
        <v>0</v>
      </c>
      <c r="I45" s="33">
        <v>0</v>
      </c>
      <c r="J45" s="33">
        <v>1894</v>
      </c>
      <c r="K45" s="33">
        <v>60</v>
      </c>
      <c r="L45" s="33">
        <v>40</v>
      </c>
      <c r="M45" s="34">
        <v>32</v>
      </c>
      <c r="N45" s="35">
        <f t="shared" si="3"/>
        <v>12043</v>
      </c>
      <c r="O45" s="36">
        <f t="shared" si="4"/>
        <v>12004</v>
      </c>
      <c r="P45" s="33">
        <f t="shared" si="5"/>
        <v>11919</v>
      </c>
      <c r="Q45" s="33">
        <v>7777</v>
      </c>
      <c r="R45" s="33">
        <v>0</v>
      </c>
      <c r="S45" s="33">
        <v>0</v>
      </c>
      <c r="T45" s="33">
        <v>3985</v>
      </c>
      <c r="U45" s="33">
        <v>157</v>
      </c>
      <c r="V45" s="33">
        <v>85</v>
      </c>
      <c r="W45" s="37">
        <v>39</v>
      </c>
    </row>
    <row r="46" spans="2:23" ht="10.5" customHeight="1">
      <c r="B46" s="28">
        <v>18</v>
      </c>
      <c r="C46" s="42" t="s">
        <v>25</v>
      </c>
      <c r="D46" s="35">
        <f t="shared" si="6"/>
        <v>4953</v>
      </c>
      <c r="E46" s="33">
        <f t="shared" si="7"/>
        <v>4927</v>
      </c>
      <c r="F46" s="34">
        <f t="shared" si="8"/>
        <v>4897</v>
      </c>
      <c r="G46" s="33">
        <v>2452</v>
      </c>
      <c r="H46" s="33">
        <v>705</v>
      </c>
      <c r="I46" s="33">
        <v>9</v>
      </c>
      <c r="J46" s="33">
        <v>1581</v>
      </c>
      <c r="K46" s="33">
        <v>150</v>
      </c>
      <c r="L46" s="33">
        <v>30</v>
      </c>
      <c r="M46" s="34">
        <v>26</v>
      </c>
      <c r="N46" s="35">
        <f t="shared" si="3"/>
        <v>13508</v>
      </c>
      <c r="O46" s="36">
        <f t="shared" si="4"/>
        <v>13470</v>
      </c>
      <c r="P46" s="33">
        <f t="shared" si="5"/>
        <v>13414</v>
      </c>
      <c r="Q46" s="33">
        <v>8209</v>
      </c>
      <c r="R46" s="33">
        <v>1751</v>
      </c>
      <c r="S46" s="33">
        <v>31</v>
      </c>
      <c r="T46" s="33">
        <v>3066</v>
      </c>
      <c r="U46" s="33">
        <v>357</v>
      </c>
      <c r="V46" s="33">
        <v>56</v>
      </c>
      <c r="W46" s="37">
        <v>38</v>
      </c>
    </row>
    <row r="47" spans="2:23" ht="10.5" customHeight="1">
      <c r="B47" s="28">
        <v>19</v>
      </c>
      <c r="C47" s="42" t="s">
        <v>26</v>
      </c>
      <c r="D47" s="35">
        <f t="shared" si="6"/>
        <v>375</v>
      </c>
      <c r="E47" s="33">
        <f t="shared" si="7"/>
        <v>374</v>
      </c>
      <c r="F47" s="34">
        <f t="shared" si="8"/>
        <v>374</v>
      </c>
      <c r="G47" s="33">
        <v>363</v>
      </c>
      <c r="H47" s="33">
        <v>0</v>
      </c>
      <c r="I47" s="33">
        <v>0</v>
      </c>
      <c r="J47" s="33">
        <v>11</v>
      </c>
      <c r="K47" s="33">
        <v>0</v>
      </c>
      <c r="L47" s="33">
        <v>0</v>
      </c>
      <c r="M47" s="34">
        <v>1</v>
      </c>
      <c r="N47" s="35">
        <f t="shared" si="3"/>
        <v>1397</v>
      </c>
      <c r="O47" s="36">
        <f t="shared" si="4"/>
        <v>1394</v>
      </c>
      <c r="P47" s="33">
        <f t="shared" si="5"/>
        <v>1394</v>
      </c>
      <c r="Q47" s="33">
        <v>1361</v>
      </c>
      <c r="R47" s="33">
        <v>0</v>
      </c>
      <c r="S47" s="33">
        <v>0</v>
      </c>
      <c r="T47" s="33">
        <v>33</v>
      </c>
      <c r="U47" s="33">
        <v>0</v>
      </c>
      <c r="V47" s="33">
        <v>0</v>
      </c>
      <c r="W47" s="37">
        <v>3</v>
      </c>
    </row>
    <row r="48" spans="2:23" ht="10.5" customHeight="1">
      <c r="B48" s="28">
        <v>20</v>
      </c>
      <c r="C48" s="42" t="s">
        <v>27</v>
      </c>
      <c r="D48" s="35">
        <f t="shared" si="6"/>
        <v>3326</v>
      </c>
      <c r="E48" s="33">
        <f t="shared" si="7"/>
        <v>3305</v>
      </c>
      <c r="F48" s="34">
        <f t="shared" si="8"/>
        <v>3275</v>
      </c>
      <c r="G48" s="33">
        <v>1900</v>
      </c>
      <c r="H48" s="33">
        <v>334</v>
      </c>
      <c r="I48" s="33">
        <v>0</v>
      </c>
      <c r="J48" s="33">
        <v>810</v>
      </c>
      <c r="K48" s="33">
        <v>231</v>
      </c>
      <c r="L48" s="33">
        <v>30</v>
      </c>
      <c r="M48" s="34">
        <v>21</v>
      </c>
      <c r="N48" s="35">
        <f t="shared" si="3"/>
        <v>9509</v>
      </c>
      <c r="O48" s="36">
        <f t="shared" si="4"/>
        <v>9485</v>
      </c>
      <c r="P48" s="33">
        <f t="shared" si="5"/>
        <v>9401</v>
      </c>
      <c r="Q48" s="33">
        <v>6210</v>
      </c>
      <c r="R48" s="33">
        <v>701</v>
      </c>
      <c r="S48" s="33">
        <v>0</v>
      </c>
      <c r="T48" s="33">
        <v>1835</v>
      </c>
      <c r="U48" s="33">
        <v>655</v>
      </c>
      <c r="V48" s="33">
        <v>84</v>
      </c>
      <c r="W48" s="37">
        <v>24</v>
      </c>
    </row>
    <row r="49" spans="2:23" ht="10.5" customHeight="1">
      <c r="B49" s="28">
        <v>21</v>
      </c>
      <c r="C49" s="42" t="s">
        <v>28</v>
      </c>
      <c r="D49" s="35">
        <f t="shared" si="6"/>
        <v>3274</v>
      </c>
      <c r="E49" s="33">
        <f t="shared" si="7"/>
        <v>3260</v>
      </c>
      <c r="F49" s="34">
        <f t="shared" si="8"/>
        <v>3228</v>
      </c>
      <c r="G49" s="33">
        <v>1702</v>
      </c>
      <c r="H49" s="33">
        <v>110</v>
      </c>
      <c r="I49" s="33">
        <v>472</v>
      </c>
      <c r="J49" s="33">
        <v>873</v>
      </c>
      <c r="K49" s="33">
        <v>71</v>
      </c>
      <c r="L49" s="33">
        <v>32</v>
      </c>
      <c r="M49" s="34">
        <v>14</v>
      </c>
      <c r="N49" s="35">
        <f t="shared" si="3"/>
        <v>9719</v>
      </c>
      <c r="O49" s="36">
        <f t="shared" si="4"/>
        <v>9704</v>
      </c>
      <c r="P49" s="33">
        <f t="shared" si="5"/>
        <v>9631</v>
      </c>
      <c r="Q49" s="33">
        <v>5719</v>
      </c>
      <c r="R49" s="33">
        <v>276</v>
      </c>
      <c r="S49" s="33">
        <v>1337</v>
      </c>
      <c r="T49" s="33">
        <v>2092</v>
      </c>
      <c r="U49" s="33">
        <v>207</v>
      </c>
      <c r="V49" s="33">
        <v>73</v>
      </c>
      <c r="W49" s="37">
        <v>15</v>
      </c>
    </row>
    <row r="50" spans="2:23" ht="10.5" customHeight="1">
      <c r="B50" s="28">
        <v>22</v>
      </c>
      <c r="C50" s="42" t="s">
        <v>29</v>
      </c>
      <c r="D50" s="35">
        <f t="shared" si="6"/>
        <v>3350</v>
      </c>
      <c r="E50" s="33">
        <f t="shared" si="7"/>
        <v>3336</v>
      </c>
      <c r="F50" s="34">
        <f t="shared" si="8"/>
        <v>3295</v>
      </c>
      <c r="G50" s="33">
        <v>2302</v>
      </c>
      <c r="H50" s="33">
        <v>0</v>
      </c>
      <c r="I50" s="33">
        <v>0</v>
      </c>
      <c r="J50" s="33">
        <v>894</v>
      </c>
      <c r="K50" s="33">
        <v>99</v>
      </c>
      <c r="L50" s="33">
        <v>41</v>
      </c>
      <c r="M50" s="34">
        <v>14</v>
      </c>
      <c r="N50" s="35">
        <f t="shared" si="3"/>
        <v>10422</v>
      </c>
      <c r="O50" s="36">
        <f t="shared" si="4"/>
        <v>10402</v>
      </c>
      <c r="P50" s="33">
        <f t="shared" si="5"/>
        <v>10299</v>
      </c>
      <c r="Q50" s="33">
        <v>7824</v>
      </c>
      <c r="R50" s="33">
        <v>0</v>
      </c>
      <c r="S50" s="33">
        <v>0</v>
      </c>
      <c r="T50" s="33">
        <v>2278</v>
      </c>
      <c r="U50" s="33">
        <v>197</v>
      </c>
      <c r="V50" s="33">
        <v>103</v>
      </c>
      <c r="W50" s="37">
        <v>20</v>
      </c>
    </row>
    <row r="51" spans="2:23" ht="10.5" customHeight="1">
      <c r="B51" s="28">
        <v>23</v>
      </c>
      <c r="C51" s="42" t="s">
        <v>30</v>
      </c>
      <c r="D51" s="35">
        <f t="shared" si="6"/>
        <v>530</v>
      </c>
      <c r="E51" s="33">
        <f t="shared" si="7"/>
        <v>515</v>
      </c>
      <c r="F51" s="34">
        <f t="shared" si="8"/>
        <v>510</v>
      </c>
      <c r="G51" s="33">
        <v>495</v>
      </c>
      <c r="H51" s="33">
        <v>0</v>
      </c>
      <c r="I51" s="33">
        <v>0</v>
      </c>
      <c r="J51" s="33">
        <v>12</v>
      </c>
      <c r="K51" s="33">
        <v>3</v>
      </c>
      <c r="L51" s="33">
        <v>5</v>
      </c>
      <c r="M51" s="34">
        <v>15</v>
      </c>
      <c r="N51" s="35">
        <f t="shared" si="3"/>
        <v>1887</v>
      </c>
      <c r="O51" s="36">
        <f t="shared" si="4"/>
        <v>1865</v>
      </c>
      <c r="P51" s="33">
        <f t="shared" si="5"/>
        <v>1854</v>
      </c>
      <c r="Q51" s="33">
        <v>1798</v>
      </c>
      <c r="R51" s="33">
        <v>0</v>
      </c>
      <c r="S51" s="33">
        <v>0</v>
      </c>
      <c r="T51" s="33">
        <v>44</v>
      </c>
      <c r="U51" s="33">
        <v>12</v>
      </c>
      <c r="V51" s="33">
        <v>11</v>
      </c>
      <c r="W51" s="37">
        <v>22</v>
      </c>
    </row>
    <row r="52" spans="2:23" ht="10.5" customHeight="1">
      <c r="B52" s="28">
        <v>24</v>
      </c>
      <c r="C52" s="42" t="s">
        <v>31</v>
      </c>
      <c r="D52" s="35">
        <f t="shared" si="6"/>
        <v>276</v>
      </c>
      <c r="E52" s="33">
        <f t="shared" si="7"/>
        <v>275</v>
      </c>
      <c r="F52" s="34">
        <f t="shared" si="8"/>
        <v>274</v>
      </c>
      <c r="G52" s="33">
        <v>270</v>
      </c>
      <c r="H52" s="33">
        <v>0</v>
      </c>
      <c r="I52" s="33">
        <v>0</v>
      </c>
      <c r="J52" s="33">
        <v>1</v>
      </c>
      <c r="K52" s="33">
        <v>3</v>
      </c>
      <c r="L52" s="33">
        <v>1</v>
      </c>
      <c r="M52" s="34">
        <v>1</v>
      </c>
      <c r="N52" s="35">
        <f t="shared" si="3"/>
        <v>1051</v>
      </c>
      <c r="O52" s="36">
        <f t="shared" si="4"/>
        <v>1047</v>
      </c>
      <c r="P52" s="33">
        <f t="shared" si="5"/>
        <v>1046</v>
      </c>
      <c r="Q52" s="33">
        <v>1035</v>
      </c>
      <c r="R52" s="33">
        <v>0</v>
      </c>
      <c r="S52" s="33">
        <v>0</v>
      </c>
      <c r="T52" s="33">
        <v>4</v>
      </c>
      <c r="U52" s="33">
        <v>7</v>
      </c>
      <c r="V52" s="33">
        <v>1</v>
      </c>
      <c r="W52" s="37">
        <v>4</v>
      </c>
    </row>
    <row r="53" spans="2:23" ht="10.5" customHeight="1">
      <c r="B53" s="28">
        <v>25</v>
      </c>
      <c r="C53" s="42" t="s">
        <v>32</v>
      </c>
      <c r="D53" s="35">
        <f t="shared" si="6"/>
        <v>3835</v>
      </c>
      <c r="E53" s="33">
        <f t="shared" si="7"/>
        <v>3747</v>
      </c>
      <c r="F53" s="34">
        <f t="shared" si="8"/>
        <v>3695</v>
      </c>
      <c r="G53" s="33">
        <v>2265</v>
      </c>
      <c r="H53" s="33">
        <v>0</v>
      </c>
      <c r="I53" s="33">
        <v>0</v>
      </c>
      <c r="J53" s="33">
        <v>1296</v>
      </c>
      <c r="K53" s="33">
        <v>134</v>
      </c>
      <c r="L53" s="33">
        <v>52</v>
      </c>
      <c r="M53" s="34">
        <v>88</v>
      </c>
      <c r="N53" s="35">
        <f t="shared" si="3"/>
        <v>9264</v>
      </c>
      <c r="O53" s="36">
        <f t="shared" si="4"/>
        <v>9159</v>
      </c>
      <c r="P53" s="33">
        <f t="shared" si="5"/>
        <v>9060</v>
      </c>
      <c r="Q53" s="33">
        <v>6579</v>
      </c>
      <c r="R53" s="33">
        <v>0</v>
      </c>
      <c r="S53" s="33">
        <v>0</v>
      </c>
      <c r="T53" s="33">
        <v>2212</v>
      </c>
      <c r="U53" s="33">
        <v>269</v>
      </c>
      <c r="V53" s="33">
        <v>99</v>
      </c>
      <c r="W53" s="37">
        <v>105</v>
      </c>
    </row>
    <row r="54" spans="2:23" ht="10.5" customHeight="1">
      <c r="B54" s="28">
        <v>26</v>
      </c>
      <c r="C54" s="42" t="s">
        <v>33</v>
      </c>
      <c r="D54" s="35">
        <f t="shared" si="6"/>
        <v>5616</v>
      </c>
      <c r="E54" s="33">
        <f t="shared" si="7"/>
        <v>5579</v>
      </c>
      <c r="F54" s="34">
        <f t="shared" si="8"/>
        <v>5513</v>
      </c>
      <c r="G54" s="33">
        <v>2597</v>
      </c>
      <c r="H54" s="33">
        <v>0</v>
      </c>
      <c r="I54" s="33">
        <v>0</v>
      </c>
      <c r="J54" s="33">
        <v>2488</v>
      </c>
      <c r="K54" s="33">
        <v>428</v>
      </c>
      <c r="L54" s="33">
        <v>66</v>
      </c>
      <c r="M54" s="34">
        <v>37</v>
      </c>
      <c r="N54" s="35">
        <f t="shared" si="3"/>
        <v>13788</v>
      </c>
      <c r="O54" s="36">
        <f t="shared" si="4"/>
        <v>13750</v>
      </c>
      <c r="P54" s="33">
        <f t="shared" si="5"/>
        <v>13635</v>
      </c>
      <c r="Q54" s="33">
        <v>7848</v>
      </c>
      <c r="R54" s="33">
        <v>0</v>
      </c>
      <c r="S54" s="33">
        <v>0</v>
      </c>
      <c r="T54" s="33">
        <v>4676</v>
      </c>
      <c r="U54" s="33">
        <v>1111</v>
      </c>
      <c r="V54" s="33">
        <v>115</v>
      </c>
      <c r="W54" s="37">
        <v>38</v>
      </c>
    </row>
    <row r="55" spans="2:23" ht="10.5" customHeight="1">
      <c r="B55" s="28">
        <v>27</v>
      </c>
      <c r="C55" s="42" t="s">
        <v>34</v>
      </c>
      <c r="D55" s="35">
        <f t="shared" si="6"/>
        <v>3416</v>
      </c>
      <c r="E55" s="33">
        <f t="shared" si="7"/>
        <v>3223</v>
      </c>
      <c r="F55" s="34">
        <f t="shared" si="8"/>
        <v>3184</v>
      </c>
      <c r="G55" s="33">
        <v>1642</v>
      </c>
      <c r="H55" s="33">
        <v>130</v>
      </c>
      <c r="I55" s="33">
        <v>0</v>
      </c>
      <c r="J55" s="33">
        <v>1121</v>
      </c>
      <c r="K55" s="33">
        <v>291</v>
      </c>
      <c r="L55" s="33">
        <v>39</v>
      </c>
      <c r="M55" s="34">
        <v>193</v>
      </c>
      <c r="N55" s="35">
        <f t="shared" si="3"/>
        <v>9070</v>
      </c>
      <c r="O55" s="36">
        <f t="shared" si="4"/>
        <v>8873</v>
      </c>
      <c r="P55" s="33">
        <f t="shared" si="5"/>
        <v>8789</v>
      </c>
      <c r="Q55" s="33">
        <v>5156</v>
      </c>
      <c r="R55" s="33">
        <v>266</v>
      </c>
      <c r="S55" s="33">
        <v>0</v>
      </c>
      <c r="T55" s="33">
        <v>2538</v>
      </c>
      <c r="U55" s="33">
        <v>829</v>
      </c>
      <c r="V55" s="33">
        <v>84</v>
      </c>
      <c r="W55" s="37">
        <v>197</v>
      </c>
    </row>
    <row r="56" spans="2:23" ht="10.5" customHeight="1">
      <c r="B56" s="28">
        <v>28</v>
      </c>
      <c r="C56" s="42" t="s">
        <v>35</v>
      </c>
      <c r="D56" s="35">
        <f t="shared" si="6"/>
        <v>4422</v>
      </c>
      <c r="E56" s="33">
        <f t="shared" si="7"/>
        <v>4321</v>
      </c>
      <c r="F56" s="34">
        <f t="shared" si="8"/>
        <v>4296</v>
      </c>
      <c r="G56" s="33">
        <v>1966</v>
      </c>
      <c r="H56" s="33">
        <v>941</v>
      </c>
      <c r="I56" s="33">
        <v>0</v>
      </c>
      <c r="J56" s="33">
        <v>1073</v>
      </c>
      <c r="K56" s="33">
        <v>316</v>
      </c>
      <c r="L56" s="33">
        <v>25</v>
      </c>
      <c r="M56" s="34">
        <v>101</v>
      </c>
      <c r="N56" s="35">
        <f t="shared" si="3"/>
        <v>11710</v>
      </c>
      <c r="O56" s="36">
        <f t="shared" si="4"/>
        <v>11585</v>
      </c>
      <c r="P56" s="33">
        <f t="shared" si="5"/>
        <v>11525</v>
      </c>
      <c r="Q56" s="33">
        <v>6335</v>
      </c>
      <c r="R56" s="33">
        <v>2302</v>
      </c>
      <c r="S56" s="33">
        <v>0</v>
      </c>
      <c r="T56" s="33">
        <v>2161</v>
      </c>
      <c r="U56" s="33">
        <v>727</v>
      </c>
      <c r="V56" s="33">
        <v>60</v>
      </c>
      <c r="W56" s="37">
        <v>125</v>
      </c>
    </row>
    <row r="57" spans="2:23" ht="10.5" customHeight="1">
      <c r="B57" s="28">
        <v>29</v>
      </c>
      <c r="C57" s="42" t="s">
        <v>36</v>
      </c>
      <c r="D57" s="35">
        <f t="shared" si="6"/>
        <v>4161</v>
      </c>
      <c r="E57" s="33">
        <f t="shared" si="7"/>
        <v>4121</v>
      </c>
      <c r="F57" s="34">
        <f t="shared" si="8"/>
        <v>4067</v>
      </c>
      <c r="G57" s="33">
        <v>2288</v>
      </c>
      <c r="H57" s="33">
        <v>0</v>
      </c>
      <c r="I57" s="33">
        <v>0</v>
      </c>
      <c r="J57" s="33">
        <v>1588</v>
      </c>
      <c r="K57" s="33">
        <v>191</v>
      </c>
      <c r="L57" s="33">
        <v>54</v>
      </c>
      <c r="M57" s="34">
        <v>40</v>
      </c>
      <c r="N57" s="35">
        <f t="shared" si="3"/>
        <v>11061</v>
      </c>
      <c r="O57" s="36">
        <f t="shared" si="4"/>
        <v>11013</v>
      </c>
      <c r="P57" s="33">
        <f t="shared" si="5"/>
        <v>10888</v>
      </c>
      <c r="Q57" s="33">
        <v>7024</v>
      </c>
      <c r="R57" s="33">
        <v>0</v>
      </c>
      <c r="S57" s="33">
        <v>0</v>
      </c>
      <c r="T57" s="33">
        <v>3413</v>
      </c>
      <c r="U57" s="33">
        <v>451</v>
      </c>
      <c r="V57" s="33">
        <v>125</v>
      </c>
      <c r="W57" s="37">
        <v>48</v>
      </c>
    </row>
    <row r="58" spans="2:23" ht="10.5" customHeight="1">
      <c r="B58" s="28">
        <v>30</v>
      </c>
      <c r="C58" s="42" t="s">
        <v>37</v>
      </c>
      <c r="D58" s="35">
        <f t="shared" si="6"/>
        <v>5698</v>
      </c>
      <c r="E58" s="33">
        <f t="shared" si="7"/>
        <v>5591</v>
      </c>
      <c r="F58" s="34">
        <f t="shared" si="8"/>
        <v>5542</v>
      </c>
      <c r="G58" s="33">
        <v>3222</v>
      </c>
      <c r="H58" s="33">
        <v>54</v>
      </c>
      <c r="I58" s="33">
        <v>31</v>
      </c>
      <c r="J58" s="33">
        <v>2055</v>
      </c>
      <c r="K58" s="33">
        <v>180</v>
      </c>
      <c r="L58" s="33">
        <v>49</v>
      </c>
      <c r="M58" s="34">
        <v>107</v>
      </c>
      <c r="N58" s="35">
        <f t="shared" si="3"/>
        <v>16185</v>
      </c>
      <c r="O58" s="36">
        <f t="shared" si="4"/>
        <v>16062</v>
      </c>
      <c r="P58" s="33">
        <f t="shared" si="5"/>
        <v>15959</v>
      </c>
      <c r="Q58" s="33">
        <v>10507</v>
      </c>
      <c r="R58" s="33">
        <v>149</v>
      </c>
      <c r="S58" s="33">
        <v>73</v>
      </c>
      <c r="T58" s="33">
        <v>4788</v>
      </c>
      <c r="U58" s="33">
        <v>442</v>
      </c>
      <c r="V58" s="33">
        <v>103</v>
      </c>
      <c r="W58" s="37">
        <v>123</v>
      </c>
    </row>
    <row r="59" spans="2:23" ht="10.5" customHeight="1">
      <c r="B59" s="28">
        <v>31</v>
      </c>
      <c r="C59" s="42" t="s">
        <v>38</v>
      </c>
      <c r="D59" s="35">
        <f t="shared" si="6"/>
        <v>2931</v>
      </c>
      <c r="E59" s="33">
        <f t="shared" si="7"/>
        <v>2885</v>
      </c>
      <c r="F59" s="34">
        <f t="shared" si="8"/>
        <v>2863</v>
      </c>
      <c r="G59" s="33">
        <v>966</v>
      </c>
      <c r="H59" s="33">
        <v>0</v>
      </c>
      <c r="I59" s="33">
        <v>0</v>
      </c>
      <c r="J59" s="33">
        <v>1711</v>
      </c>
      <c r="K59" s="33">
        <v>186</v>
      </c>
      <c r="L59" s="33">
        <v>22</v>
      </c>
      <c r="M59" s="34">
        <v>46</v>
      </c>
      <c r="N59" s="35">
        <f t="shared" si="3"/>
        <v>7869</v>
      </c>
      <c r="O59" s="36">
        <f t="shared" si="4"/>
        <v>7814</v>
      </c>
      <c r="P59" s="33">
        <f t="shared" si="5"/>
        <v>7774</v>
      </c>
      <c r="Q59" s="33">
        <v>3163</v>
      </c>
      <c r="R59" s="33">
        <v>0</v>
      </c>
      <c r="S59" s="33">
        <v>0</v>
      </c>
      <c r="T59" s="33">
        <v>4161</v>
      </c>
      <c r="U59" s="33">
        <v>450</v>
      </c>
      <c r="V59" s="33">
        <v>40</v>
      </c>
      <c r="W59" s="37">
        <v>55</v>
      </c>
    </row>
    <row r="60" spans="2:23" ht="10.5" customHeight="1">
      <c r="B60" s="28">
        <v>32</v>
      </c>
      <c r="C60" s="42" t="s">
        <v>39</v>
      </c>
      <c r="D60" s="35">
        <f t="shared" si="6"/>
        <v>1754</v>
      </c>
      <c r="E60" s="33">
        <f t="shared" si="7"/>
        <v>1703</v>
      </c>
      <c r="F60" s="34">
        <f t="shared" si="8"/>
        <v>1691</v>
      </c>
      <c r="G60" s="33">
        <v>1022</v>
      </c>
      <c r="H60" s="33">
        <v>0</v>
      </c>
      <c r="I60" s="33">
        <v>0</v>
      </c>
      <c r="J60" s="33">
        <v>629</v>
      </c>
      <c r="K60" s="33">
        <v>40</v>
      </c>
      <c r="L60" s="33">
        <v>12</v>
      </c>
      <c r="M60" s="34">
        <v>51</v>
      </c>
      <c r="N60" s="35">
        <f t="shared" si="3"/>
        <v>5120</v>
      </c>
      <c r="O60" s="36">
        <f t="shared" si="4"/>
        <v>5069</v>
      </c>
      <c r="P60" s="33">
        <f t="shared" si="5"/>
        <v>5037</v>
      </c>
      <c r="Q60" s="33">
        <v>3629</v>
      </c>
      <c r="R60" s="33">
        <v>0</v>
      </c>
      <c r="S60" s="33">
        <v>0</v>
      </c>
      <c r="T60" s="33">
        <v>1303</v>
      </c>
      <c r="U60" s="33">
        <v>105</v>
      </c>
      <c r="V60" s="33">
        <v>32</v>
      </c>
      <c r="W60" s="37">
        <v>51</v>
      </c>
    </row>
    <row r="61" spans="2:23" ht="10.5" customHeight="1">
      <c r="B61" s="28">
        <v>33</v>
      </c>
      <c r="C61" s="42" t="s">
        <v>40</v>
      </c>
      <c r="D61" s="35">
        <f t="shared" si="6"/>
        <v>7703</v>
      </c>
      <c r="E61" s="33">
        <f t="shared" si="7"/>
        <v>7308</v>
      </c>
      <c r="F61" s="34">
        <f t="shared" si="8"/>
        <v>7187</v>
      </c>
      <c r="G61" s="33">
        <v>3322</v>
      </c>
      <c r="H61" s="33">
        <v>238</v>
      </c>
      <c r="I61" s="33">
        <v>0</v>
      </c>
      <c r="J61" s="33">
        <v>2636</v>
      </c>
      <c r="K61" s="33">
        <v>991</v>
      </c>
      <c r="L61" s="33">
        <v>121</v>
      </c>
      <c r="M61" s="34">
        <v>395</v>
      </c>
      <c r="N61" s="35">
        <f t="shared" si="3"/>
        <v>18488</v>
      </c>
      <c r="O61" s="36">
        <f t="shared" si="4"/>
        <v>18082</v>
      </c>
      <c r="P61" s="33">
        <f t="shared" si="5"/>
        <v>17833</v>
      </c>
      <c r="Q61" s="33">
        <v>10419</v>
      </c>
      <c r="R61" s="33">
        <v>539</v>
      </c>
      <c r="S61" s="33">
        <v>0</v>
      </c>
      <c r="T61" s="33">
        <v>4440</v>
      </c>
      <c r="U61" s="33">
        <v>2435</v>
      </c>
      <c r="V61" s="33">
        <v>249</v>
      </c>
      <c r="W61" s="37">
        <v>406</v>
      </c>
    </row>
    <row r="62" spans="2:23" ht="10.5" customHeight="1">
      <c r="B62" s="28">
        <v>34</v>
      </c>
      <c r="C62" s="42" t="s">
        <v>41</v>
      </c>
      <c r="D62" s="35">
        <f t="shared" si="6"/>
        <v>7448</v>
      </c>
      <c r="E62" s="33">
        <f t="shared" si="7"/>
        <v>7303</v>
      </c>
      <c r="F62" s="34">
        <f t="shared" si="8"/>
        <v>7203</v>
      </c>
      <c r="G62" s="33">
        <v>2231</v>
      </c>
      <c r="H62" s="33">
        <v>0</v>
      </c>
      <c r="I62" s="33">
        <v>0</v>
      </c>
      <c r="J62" s="33">
        <v>4781</v>
      </c>
      <c r="K62" s="33">
        <v>191</v>
      </c>
      <c r="L62" s="33">
        <v>100</v>
      </c>
      <c r="M62" s="34">
        <v>145</v>
      </c>
      <c r="N62" s="35">
        <f t="shared" si="3"/>
        <v>14911</v>
      </c>
      <c r="O62" s="36">
        <f t="shared" si="4"/>
        <v>14741</v>
      </c>
      <c r="P62" s="33">
        <f t="shared" si="5"/>
        <v>14592</v>
      </c>
      <c r="Q62" s="33">
        <v>7268</v>
      </c>
      <c r="R62" s="33">
        <v>0</v>
      </c>
      <c r="S62" s="33">
        <v>0</v>
      </c>
      <c r="T62" s="33">
        <v>6961</v>
      </c>
      <c r="U62" s="33">
        <v>363</v>
      </c>
      <c r="V62" s="33">
        <v>149</v>
      </c>
      <c r="W62" s="37">
        <v>170</v>
      </c>
    </row>
    <row r="63" spans="2:23" ht="10.5" customHeight="1">
      <c r="B63" s="28">
        <v>35</v>
      </c>
      <c r="C63" s="42" t="s">
        <v>42</v>
      </c>
      <c r="D63" s="35">
        <f t="shared" si="6"/>
        <v>4713</v>
      </c>
      <c r="E63" s="33">
        <f t="shared" si="7"/>
        <v>4704</v>
      </c>
      <c r="F63" s="34">
        <f t="shared" si="8"/>
        <v>4671</v>
      </c>
      <c r="G63" s="33">
        <v>1659</v>
      </c>
      <c r="H63" s="33">
        <v>0</v>
      </c>
      <c r="I63" s="33">
        <v>0</v>
      </c>
      <c r="J63" s="33">
        <v>2896</v>
      </c>
      <c r="K63" s="33">
        <v>116</v>
      </c>
      <c r="L63" s="33">
        <v>33</v>
      </c>
      <c r="M63" s="34">
        <v>9</v>
      </c>
      <c r="N63" s="35">
        <f t="shared" si="3"/>
        <v>9090</v>
      </c>
      <c r="O63" s="36">
        <f t="shared" si="4"/>
        <v>9076</v>
      </c>
      <c r="P63" s="33">
        <f t="shared" si="5"/>
        <v>9029</v>
      </c>
      <c r="Q63" s="33">
        <v>5436</v>
      </c>
      <c r="R63" s="33">
        <v>0</v>
      </c>
      <c r="S63" s="33">
        <v>0</v>
      </c>
      <c r="T63" s="33">
        <v>3357</v>
      </c>
      <c r="U63" s="33">
        <v>236</v>
      </c>
      <c r="V63" s="33">
        <v>47</v>
      </c>
      <c r="W63" s="37">
        <v>14</v>
      </c>
    </row>
    <row r="64" spans="2:23" ht="10.5" customHeight="1">
      <c r="B64" s="28">
        <v>36</v>
      </c>
      <c r="C64" s="42" t="s">
        <v>43</v>
      </c>
      <c r="D64" s="35">
        <f t="shared" si="6"/>
        <v>539</v>
      </c>
      <c r="E64" s="33">
        <f t="shared" si="7"/>
        <v>530</v>
      </c>
      <c r="F64" s="34">
        <f t="shared" si="8"/>
        <v>528</v>
      </c>
      <c r="G64" s="33">
        <v>512</v>
      </c>
      <c r="H64" s="33">
        <v>0</v>
      </c>
      <c r="I64" s="33">
        <v>0</v>
      </c>
      <c r="J64" s="33">
        <v>7</v>
      </c>
      <c r="K64" s="33">
        <v>9</v>
      </c>
      <c r="L64" s="33">
        <v>2</v>
      </c>
      <c r="M64" s="34">
        <v>9</v>
      </c>
      <c r="N64" s="35">
        <f t="shared" si="3"/>
        <v>1982</v>
      </c>
      <c r="O64" s="36">
        <f t="shared" si="4"/>
        <v>1969</v>
      </c>
      <c r="P64" s="33">
        <f t="shared" si="5"/>
        <v>1963</v>
      </c>
      <c r="Q64" s="33">
        <v>1918</v>
      </c>
      <c r="R64" s="33">
        <v>0</v>
      </c>
      <c r="S64" s="33">
        <v>0</v>
      </c>
      <c r="T64" s="33">
        <v>18</v>
      </c>
      <c r="U64" s="33">
        <v>27</v>
      </c>
      <c r="V64" s="33">
        <v>6</v>
      </c>
      <c r="W64" s="37">
        <v>13</v>
      </c>
    </row>
    <row r="65" spans="2:23" ht="10.5" customHeight="1">
      <c r="B65" s="28">
        <v>37</v>
      </c>
      <c r="C65" s="42" t="s">
        <v>44</v>
      </c>
      <c r="D65" s="35">
        <f t="shared" si="6"/>
        <v>3246</v>
      </c>
      <c r="E65" s="33">
        <f t="shared" si="7"/>
        <v>3228</v>
      </c>
      <c r="F65" s="34">
        <f t="shared" si="8"/>
        <v>3187</v>
      </c>
      <c r="G65" s="33">
        <v>1611</v>
      </c>
      <c r="H65" s="33">
        <v>146</v>
      </c>
      <c r="I65" s="33">
        <v>444</v>
      </c>
      <c r="J65" s="33">
        <v>906</v>
      </c>
      <c r="K65" s="33">
        <v>80</v>
      </c>
      <c r="L65" s="33">
        <v>41</v>
      </c>
      <c r="M65" s="34">
        <v>18</v>
      </c>
      <c r="N65" s="35">
        <f t="shared" si="3"/>
        <v>9811</v>
      </c>
      <c r="O65" s="36">
        <f t="shared" si="4"/>
        <v>9788</v>
      </c>
      <c r="P65" s="33">
        <f t="shared" si="5"/>
        <v>9684</v>
      </c>
      <c r="Q65" s="33">
        <v>5503</v>
      </c>
      <c r="R65" s="33">
        <v>449</v>
      </c>
      <c r="S65" s="33">
        <v>1203</v>
      </c>
      <c r="T65" s="33">
        <v>2297</v>
      </c>
      <c r="U65" s="33">
        <v>232</v>
      </c>
      <c r="V65" s="33">
        <v>104</v>
      </c>
      <c r="W65" s="37">
        <v>23</v>
      </c>
    </row>
    <row r="66" spans="2:23" ht="10.5" customHeight="1">
      <c r="B66" s="28">
        <v>38</v>
      </c>
      <c r="C66" s="42" t="s">
        <v>45</v>
      </c>
      <c r="D66" s="35">
        <f t="shared" si="6"/>
        <v>5783</v>
      </c>
      <c r="E66" s="33">
        <f t="shared" si="7"/>
        <v>5701</v>
      </c>
      <c r="F66" s="34">
        <f t="shared" si="8"/>
        <v>5657</v>
      </c>
      <c r="G66" s="33">
        <v>2966</v>
      </c>
      <c r="H66" s="33">
        <v>412</v>
      </c>
      <c r="I66" s="33">
        <v>0</v>
      </c>
      <c r="J66" s="33">
        <v>2088</v>
      </c>
      <c r="K66" s="33">
        <v>191</v>
      </c>
      <c r="L66" s="33">
        <v>44</v>
      </c>
      <c r="M66" s="34">
        <v>82</v>
      </c>
      <c r="N66" s="35">
        <f t="shared" si="3"/>
        <v>16279</v>
      </c>
      <c r="O66" s="36">
        <f t="shared" si="4"/>
        <v>16186</v>
      </c>
      <c r="P66" s="33">
        <f t="shared" si="5"/>
        <v>16102</v>
      </c>
      <c r="Q66" s="33">
        <v>9674</v>
      </c>
      <c r="R66" s="33">
        <v>1227</v>
      </c>
      <c r="S66" s="33">
        <v>0</v>
      </c>
      <c r="T66" s="33">
        <v>4777</v>
      </c>
      <c r="U66" s="33">
        <v>424</v>
      </c>
      <c r="V66" s="33">
        <v>84</v>
      </c>
      <c r="W66" s="37">
        <v>93</v>
      </c>
    </row>
    <row r="67" spans="2:23" ht="10.5" customHeight="1">
      <c r="B67" s="28">
        <v>39</v>
      </c>
      <c r="C67" s="42" t="s">
        <v>46</v>
      </c>
      <c r="D67" s="35">
        <f t="shared" si="6"/>
        <v>4431</v>
      </c>
      <c r="E67" s="33">
        <f t="shared" si="7"/>
        <v>4376</v>
      </c>
      <c r="F67" s="34">
        <f t="shared" si="8"/>
        <v>4344</v>
      </c>
      <c r="G67" s="33">
        <v>3160</v>
      </c>
      <c r="H67" s="33">
        <v>37</v>
      </c>
      <c r="I67" s="33">
        <v>0</v>
      </c>
      <c r="J67" s="33">
        <v>980</v>
      </c>
      <c r="K67" s="33">
        <v>167</v>
      </c>
      <c r="L67" s="33">
        <v>32</v>
      </c>
      <c r="M67" s="34">
        <v>55</v>
      </c>
      <c r="N67" s="35">
        <f t="shared" si="3"/>
        <v>13739</v>
      </c>
      <c r="O67" s="36">
        <f t="shared" si="4"/>
        <v>13666</v>
      </c>
      <c r="P67" s="33">
        <f t="shared" si="5"/>
        <v>13593</v>
      </c>
      <c r="Q67" s="33">
        <v>10707</v>
      </c>
      <c r="R67" s="33">
        <v>111</v>
      </c>
      <c r="S67" s="33">
        <v>0</v>
      </c>
      <c r="T67" s="33">
        <v>2351</v>
      </c>
      <c r="U67" s="33">
        <v>424</v>
      </c>
      <c r="V67" s="33">
        <v>73</v>
      </c>
      <c r="W67" s="37">
        <v>73</v>
      </c>
    </row>
    <row r="68" spans="2:23" ht="10.5" customHeight="1">
      <c r="B68" s="28">
        <v>40</v>
      </c>
      <c r="C68" s="42" t="s">
        <v>47</v>
      </c>
      <c r="D68" s="35">
        <f t="shared" si="6"/>
        <v>5099</v>
      </c>
      <c r="E68" s="33">
        <f t="shared" si="7"/>
        <v>5026</v>
      </c>
      <c r="F68" s="34">
        <f t="shared" si="8"/>
        <v>4998</v>
      </c>
      <c r="G68" s="33">
        <v>3137</v>
      </c>
      <c r="H68" s="33">
        <v>155</v>
      </c>
      <c r="I68" s="33">
        <v>313</v>
      </c>
      <c r="J68" s="33">
        <v>1220</v>
      </c>
      <c r="K68" s="33">
        <v>173</v>
      </c>
      <c r="L68" s="33">
        <v>28</v>
      </c>
      <c r="M68" s="34">
        <v>73</v>
      </c>
      <c r="N68" s="35">
        <f t="shared" si="3"/>
        <v>14825</v>
      </c>
      <c r="O68" s="36">
        <f t="shared" si="4"/>
        <v>14740</v>
      </c>
      <c r="P68" s="33">
        <f t="shared" si="5"/>
        <v>14679</v>
      </c>
      <c r="Q68" s="33">
        <v>10085</v>
      </c>
      <c r="R68" s="33">
        <v>461</v>
      </c>
      <c r="S68" s="33">
        <v>763</v>
      </c>
      <c r="T68" s="33">
        <v>2867</v>
      </c>
      <c r="U68" s="33">
        <v>503</v>
      </c>
      <c r="V68" s="33">
        <v>61</v>
      </c>
      <c r="W68" s="37">
        <v>85</v>
      </c>
    </row>
    <row r="69" spans="2:23" ht="10.5" customHeight="1">
      <c r="B69" s="28">
        <v>41</v>
      </c>
      <c r="C69" s="42" t="s">
        <v>48</v>
      </c>
      <c r="D69" s="35">
        <f t="shared" si="6"/>
        <v>3124</v>
      </c>
      <c r="E69" s="33">
        <f t="shared" si="7"/>
        <v>3089</v>
      </c>
      <c r="F69" s="34">
        <f t="shared" si="8"/>
        <v>3062</v>
      </c>
      <c r="G69" s="33">
        <v>2137</v>
      </c>
      <c r="H69" s="33">
        <v>41</v>
      </c>
      <c r="I69" s="33">
        <v>0</v>
      </c>
      <c r="J69" s="33">
        <v>837</v>
      </c>
      <c r="K69" s="33">
        <v>47</v>
      </c>
      <c r="L69" s="33">
        <v>27</v>
      </c>
      <c r="M69" s="34">
        <v>35</v>
      </c>
      <c r="N69" s="35">
        <f t="shared" si="3"/>
        <v>9173</v>
      </c>
      <c r="O69" s="36">
        <f t="shared" si="4"/>
        <v>9130</v>
      </c>
      <c r="P69" s="33">
        <f t="shared" si="5"/>
        <v>9061</v>
      </c>
      <c r="Q69" s="33">
        <v>6950</v>
      </c>
      <c r="R69" s="33">
        <v>123</v>
      </c>
      <c r="S69" s="33">
        <v>0</v>
      </c>
      <c r="T69" s="33">
        <v>1861</v>
      </c>
      <c r="U69" s="33">
        <v>127</v>
      </c>
      <c r="V69" s="33">
        <v>69</v>
      </c>
      <c r="W69" s="37">
        <v>43</v>
      </c>
    </row>
    <row r="70" spans="2:23" ht="10.5" customHeight="1">
      <c r="B70" s="28">
        <v>42</v>
      </c>
      <c r="C70" s="42" t="s">
        <v>49</v>
      </c>
      <c r="D70" s="35">
        <f t="shared" si="6"/>
        <v>5853</v>
      </c>
      <c r="E70" s="33">
        <f t="shared" si="7"/>
        <v>5811</v>
      </c>
      <c r="F70" s="34">
        <f t="shared" si="8"/>
        <v>5753</v>
      </c>
      <c r="G70" s="33">
        <v>3990</v>
      </c>
      <c r="H70" s="33">
        <v>0</v>
      </c>
      <c r="I70" s="33">
        <v>0</v>
      </c>
      <c r="J70" s="33">
        <v>1703</v>
      </c>
      <c r="K70" s="33">
        <v>60</v>
      </c>
      <c r="L70" s="33">
        <v>58</v>
      </c>
      <c r="M70" s="34">
        <v>42</v>
      </c>
      <c r="N70" s="35">
        <f t="shared" si="3"/>
        <v>17733</v>
      </c>
      <c r="O70" s="36">
        <f t="shared" si="4"/>
        <v>17687</v>
      </c>
      <c r="P70" s="33">
        <f t="shared" si="5"/>
        <v>17545</v>
      </c>
      <c r="Q70" s="33">
        <v>13435</v>
      </c>
      <c r="R70" s="33">
        <v>0</v>
      </c>
      <c r="S70" s="33">
        <v>0</v>
      </c>
      <c r="T70" s="33">
        <v>3967</v>
      </c>
      <c r="U70" s="33">
        <v>143</v>
      </c>
      <c r="V70" s="33">
        <v>142</v>
      </c>
      <c r="W70" s="37">
        <v>46</v>
      </c>
    </row>
    <row r="71" spans="2:23" ht="10.5" customHeight="1">
      <c r="B71" s="28">
        <v>43</v>
      </c>
      <c r="C71" s="42" t="s">
        <v>50</v>
      </c>
      <c r="D71" s="35">
        <f t="shared" si="6"/>
        <v>987</v>
      </c>
      <c r="E71" s="33">
        <f t="shared" si="7"/>
        <v>987</v>
      </c>
      <c r="F71" s="34">
        <f t="shared" si="8"/>
        <v>978</v>
      </c>
      <c r="G71" s="33">
        <v>726</v>
      </c>
      <c r="H71" s="33">
        <v>0</v>
      </c>
      <c r="I71" s="33">
        <v>61</v>
      </c>
      <c r="J71" s="33">
        <v>152</v>
      </c>
      <c r="K71" s="33">
        <v>39</v>
      </c>
      <c r="L71" s="33">
        <v>9</v>
      </c>
      <c r="M71" s="34">
        <v>0</v>
      </c>
      <c r="N71" s="35">
        <f t="shared" si="3"/>
        <v>3297</v>
      </c>
      <c r="O71" s="36">
        <f t="shared" si="4"/>
        <v>3297</v>
      </c>
      <c r="P71" s="33">
        <f t="shared" si="5"/>
        <v>3267</v>
      </c>
      <c r="Q71" s="33">
        <v>2587</v>
      </c>
      <c r="R71" s="33">
        <v>0</v>
      </c>
      <c r="S71" s="33">
        <v>178</v>
      </c>
      <c r="T71" s="33">
        <v>395</v>
      </c>
      <c r="U71" s="33">
        <v>107</v>
      </c>
      <c r="V71" s="33">
        <v>30</v>
      </c>
      <c r="W71" s="37">
        <v>0</v>
      </c>
    </row>
    <row r="72" spans="2:23" ht="10.5" customHeight="1">
      <c r="B72" s="28">
        <v>44</v>
      </c>
      <c r="C72" s="42" t="s">
        <v>51</v>
      </c>
      <c r="D72" s="35">
        <f t="shared" si="6"/>
        <v>1056</v>
      </c>
      <c r="E72" s="33">
        <f t="shared" si="7"/>
        <v>1048</v>
      </c>
      <c r="F72" s="34">
        <f t="shared" si="8"/>
        <v>1038</v>
      </c>
      <c r="G72" s="33">
        <v>795</v>
      </c>
      <c r="H72" s="33">
        <v>85</v>
      </c>
      <c r="I72" s="33">
        <v>0</v>
      </c>
      <c r="J72" s="33">
        <v>142</v>
      </c>
      <c r="K72" s="33">
        <v>16</v>
      </c>
      <c r="L72" s="33">
        <v>10</v>
      </c>
      <c r="M72" s="34">
        <v>8</v>
      </c>
      <c r="N72" s="35">
        <f t="shared" si="3"/>
        <v>3584</v>
      </c>
      <c r="O72" s="36">
        <f t="shared" si="4"/>
        <v>3561</v>
      </c>
      <c r="P72" s="33">
        <f t="shared" si="5"/>
        <v>3532</v>
      </c>
      <c r="Q72" s="33">
        <v>2942</v>
      </c>
      <c r="R72" s="33">
        <v>236</v>
      </c>
      <c r="S72" s="33">
        <v>0</v>
      </c>
      <c r="T72" s="33">
        <v>319</v>
      </c>
      <c r="U72" s="33">
        <v>35</v>
      </c>
      <c r="V72" s="33">
        <v>29</v>
      </c>
      <c r="W72" s="37">
        <v>23</v>
      </c>
    </row>
    <row r="73" spans="2:23" ht="10.5" customHeight="1">
      <c r="B73" s="28">
        <v>45</v>
      </c>
      <c r="C73" s="42" t="s">
        <v>52</v>
      </c>
      <c r="D73" s="35">
        <f t="shared" si="6"/>
        <v>571</v>
      </c>
      <c r="E73" s="33">
        <f t="shared" si="7"/>
        <v>552</v>
      </c>
      <c r="F73" s="34">
        <f t="shared" si="8"/>
        <v>550</v>
      </c>
      <c r="G73" s="33">
        <v>543</v>
      </c>
      <c r="H73" s="33">
        <v>0</v>
      </c>
      <c r="I73" s="33">
        <v>0</v>
      </c>
      <c r="J73" s="33">
        <v>6</v>
      </c>
      <c r="K73" s="33">
        <v>1</v>
      </c>
      <c r="L73" s="33">
        <v>2</v>
      </c>
      <c r="M73" s="34">
        <v>19</v>
      </c>
      <c r="N73" s="35">
        <f t="shared" si="3"/>
        <v>2141</v>
      </c>
      <c r="O73" s="36">
        <f t="shared" si="4"/>
        <v>2113</v>
      </c>
      <c r="P73" s="33">
        <f t="shared" si="5"/>
        <v>2107</v>
      </c>
      <c r="Q73" s="33">
        <v>2079</v>
      </c>
      <c r="R73" s="33">
        <v>0</v>
      </c>
      <c r="S73" s="33">
        <v>0</v>
      </c>
      <c r="T73" s="33">
        <v>20</v>
      </c>
      <c r="U73" s="33">
        <v>8</v>
      </c>
      <c r="V73" s="33">
        <v>6</v>
      </c>
      <c r="W73" s="37">
        <v>28</v>
      </c>
    </row>
    <row r="74" spans="2:23" ht="10.5" customHeight="1">
      <c r="B74" s="28">
        <v>46</v>
      </c>
      <c r="C74" s="41" t="s">
        <v>53</v>
      </c>
      <c r="D74" s="35">
        <f t="shared" si="6"/>
        <v>46</v>
      </c>
      <c r="E74" s="33">
        <f t="shared" si="7"/>
        <v>46</v>
      </c>
      <c r="F74" s="34">
        <f t="shared" si="8"/>
        <v>46</v>
      </c>
      <c r="G74" s="33">
        <v>46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4">
        <v>0</v>
      </c>
      <c r="N74" s="35">
        <f t="shared" si="3"/>
        <v>158</v>
      </c>
      <c r="O74" s="36">
        <f t="shared" si="4"/>
        <v>158</v>
      </c>
      <c r="P74" s="33">
        <f t="shared" si="5"/>
        <v>158</v>
      </c>
      <c r="Q74" s="33">
        <v>158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7">
        <v>0</v>
      </c>
    </row>
    <row r="75" spans="2:23" ht="10.5" customHeight="1">
      <c r="B75" s="28">
        <v>47</v>
      </c>
      <c r="C75" s="42" t="s">
        <v>54</v>
      </c>
      <c r="D75" s="35">
        <f t="shared" si="6"/>
        <v>115</v>
      </c>
      <c r="E75" s="33">
        <f t="shared" si="7"/>
        <v>115</v>
      </c>
      <c r="F75" s="34">
        <f t="shared" si="8"/>
        <v>115</v>
      </c>
      <c r="G75" s="33">
        <v>114</v>
      </c>
      <c r="H75" s="33">
        <v>0</v>
      </c>
      <c r="I75" s="33">
        <v>0</v>
      </c>
      <c r="J75" s="33">
        <v>1</v>
      </c>
      <c r="K75" s="33">
        <v>0</v>
      </c>
      <c r="L75" s="33">
        <v>0</v>
      </c>
      <c r="M75" s="34">
        <v>0</v>
      </c>
      <c r="N75" s="35">
        <f t="shared" si="3"/>
        <v>518</v>
      </c>
      <c r="O75" s="36">
        <f t="shared" si="4"/>
        <v>518</v>
      </c>
      <c r="P75" s="33">
        <f t="shared" si="5"/>
        <v>518</v>
      </c>
      <c r="Q75" s="33">
        <v>515</v>
      </c>
      <c r="R75" s="33">
        <v>0</v>
      </c>
      <c r="S75" s="33">
        <v>0</v>
      </c>
      <c r="T75" s="33">
        <v>3</v>
      </c>
      <c r="U75" s="33">
        <v>0</v>
      </c>
      <c r="V75" s="33">
        <v>0</v>
      </c>
      <c r="W75" s="37">
        <v>0</v>
      </c>
    </row>
    <row r="76" spans="2:23" ht="10.5" customHeight="1">
      <c r="B76" s="28">
        <v>48</v>
      </c>
      <c r="C76" s="42" t="s">
        <v>55</v>
      </c>
      <c r="D76" s="35">
        <f t="shared" si="6"/>
        <v>2174</v>
      </c>
      <c r="E76" s="33">
        <f t="shared" si="7"/>
        <v>2170</v>
      </c>
      <c r="F76" s="34">
        <f t="shared" si="8"/>
        <v>2159</v>
      </c>
      <c r="G76" s="33">
        <v>1359</v>
      </c>
      <c r="H76" s="33">
        <v>674</v>
      </c>
      <c r="I76" s="33">
        <v>0</v>
      </c>
      <c r="J76" s="33">
        <v>83</v>
      </c>
      <c r="K76" s="33">
        <v>43</v>
      </c>
      <c r="L76" s="33">
        <v>11</v>
      </c>
      <c r="M76" s="34">
        <v>4</v>
      </c>
      <c r="N76" s="35">
        <f aca="true" t="shared" si="9" ref="N76:N87">O76+W76</f>
        <v>6398</v>
      </c>
      <c r="O76" s="36">
        <f aca="true" t="shared" si="10" ref="O76:O87">P76+V76</f>
        <v>6382</v>
      </c>
      <c r="P76" s="33">
        <f aca="true" t="shared" si="11" ref="P76:P87">SUM(Q76:U76)</f>
        <v>6349</v>
      </c>
      <c r="Q76" s="33">
        <v>4687</v>
      </c>
      <c r="R76" s="33">
        <v>1371</v>
      </c>
      <c r="S76" s="33">
        <v>0</v>
      </c>
      <c r="T76" s="33">
        <v>185</v>
      </c>
      <c r="U76" s="33">
        <v>106</v>
      </c>
      <c r="V76" s="33">
        <v>33</v>
      </c>
      <c r="W76" s="37">
        <v>16</v>
      </c>
    </row>
    <row r="77" spans="2:23" ht="10.5" customHeight="1">
      <c r="B77" s="28">
        <v>49</v>
      </c>
      <c r="C77" s="42" t="s">
        <v>56</v>
      </c>
      <c r="D77" s="35">
        <f t="shared" si="6"/>
        <v>1387</v>
      </c>
      <c r="E77" s="33">
        <f t="shared" si="7"/>
        <v>1383</v>
      </c>
      <c r="F77" s="34">
        <f t="shared" si="8"/>
        <v>1382</v>
      </c>
      <c r="G77" s="33">
        <v>312</v>
      </c>
      <c r="H77" s="33">
        <v>1042</v>
      </c>
      <c r="I77" s="33">
        <v>0</v>
      </c>
      <c r="J77" s="33">
        <v>27</v>
      </c>
      <c r="K77" s="33">
        <v>1</v>
      </c>
      <c r="L77" s="33">
        <v>1</v>
      </c>
      <c r="M77" s="34">
        <v>4</v>
      </c>
      <c r="N77" s="35">
        <f t="shared" si="9"/>
        <v>3766</v>
      </c>
      <c r="O77" s="36">
        <f t="shared" si="10"/>
        <v>3758</v>
      </c>
      <c r="P77" s="33">
        <f t="shared" si="11"/>
        <v>3757</v>
      </c>
      <c r="Q77" s="33">
        <v>1087</v>
      </c>
      <c r="R77" s="33">
        <v>2603</v>
      </c>
      <c r="S77" s="33">
        <v>0</v>
      </c>
      <c r="T77" s="33">
        <v>60</v>
      </c>
      <c r="U77" s="33">
        <v>7</v>
      </c>
      <c r="V77" s="33">
        <v>1</v>
      </c>
      <c r="W77" s="37">
        <v>8</v>
      </c>
    </row>
    <row r="78" spans="2:23" ht="10.5" customHeight="1">
      <c r="B78" s="28">
        <v>50</v>
      </c>
      <c r="C78" s="42" t="s">
        <v>57</v>
      </c>
      <c r="D78" s="35">
        <f t="shared" si="6"/>
        <v>971</v>
      </c>
      <c r="E78" s="33">
        <f t="shared" si="7"/>
        <v>969</v>
      </c>
      <c r="F78" s="34">
        <f t="shared" si="8"/>
        <v>963</v>
      </c>
      <c r="G78" s="33">
        <v>934</v>
      </c>
      <c r="H78" s="33">
        <v>0</v>
      </c>
      <c r="I78" s="33">
        <v>0</v>
      </c>
      <c r="J78" s="33">
        <v>24</v>
      </c>
      <c r="K78" s="33">
        <v>5</v>
      </c>
      <c r="L78" s="33">
        <v>6</v>
      </c>
      <c r="M78" s="34">
        <v>2</v>
      </c>
      <c r="N78" s="35">
        <f t="shared" si="9"/>
        <v>3324</v>
      </c>
      <c r="O78" s="36">
        <f t="shared" si="10"/>
        <v>3320</v>
      </c>
      <c r="P78" s="33">
        <f t="shared" si="11"/>
        <v>3302</v>
      </c>
      <c r="Q78" s="33">
        <v>3204</v>
      </c>
      <c r="R78" s="33">
        <v>0</v>
      </c>
      <c r="S78" s="33">
        <v>0</v>
      </c>
      <c r="T78" s="33">
        <v>80</v>
      </c>
      <c r="U78" s="33">
        <v>18</v>
      </c>
      <c r="V78" s="33">
        <v>18</v>
      </c>
      <c r="W78" s="37">
        <v>4</v>
      </c>
    </row>
    <row r="79" spans="2:23" ht="10.5" customHeight="1">
      <c r="B79" s="28">
        <v>51</v>
      </c>
      <c r="C79" s="42" t="s">
        <v>58</v>
      </c>
      <c r="D79" s="35">
        <f t="shared" si="6"/>
        <v>410</v>
      </c>
      <c r="E79" s="33">
        <f t="shared" si="7"/>
        <v>407</v>
      </c>
      <c r="F79" s="34">
        <f t="shared" si="8"/>
        <v>402</v>
      </c>
      <c r="G79" s="33">
        <v>389</v>
      </c>
      <c r="H79" s="33">
        <v>3</v>
      </c>
      <c r="I79" s="33">
        <v>0</v>
      </c>
      <c r="J79" s="33">
        <v>10</v>
      </c>
      <c r="K79" s="33">
        <v>0</v>
      </c>
      <c r="L79" s="33">
        <v>5</v>
      </c>
      <c r="M79" s="34">
        <v>3</v>
      </c>
      <c r="N79" s="35">
        <f t="shared" si="9"/>
        <v>1568</v>
      </c>
      <c r="O79" s="36">
        <f t="shared" si="10"/>
        <v>1560</v>
      </c>
      <c r="P79" s="33">
        <f t="shared" si="11"/>
        <v>1546</v>
      </c>
      <c r="Q79" s="33">
        <v>1510</v>
      </c>
      <c r="R79" s="33">
        <v>6</v>
      </c>
      <c r="S79" s="33">
        <v>0</v>
      </c>
      <c r="T79" s="33">
        <v>30</v>
      </c>
      <c r="U79" s="33">
        <v>0</v>
      </c>
      <c r="V79" s="33">
        <v>14</v>
      </c>
      <c r="W79" s="37">
        <v>8</v>
      </c>
    </row>
    <row r="80" spans="2:23" ht="10.5" customHeight="1">
      <c r="B80" s="28">
        <v>52</v>
      </c>
      <c r="C80" s="42" t="s">
        <v>59</v>
      </c>
      <c r="D80" s="35">
        <f t="shared" si="6"/>
        <v>395</v>
      </c>
      <c r="E80" s="33">
        <f t="shared" si="7"/>
        <v>395</v>
      </c>
      <c r="F80" s="34">
        <f t="shared" si="8"/>
        <v>394</v>
      </c>
      <c r="G80" s="33">
        <v>388</v>
      </c>
      <c r="H80" s="33">
        <v>0</v>
      </c>
      <c r="I80" s="33">
        <v>0</v>
      </c>
      <c r="J80" s="33">
        <v>4</v>
      </c>
      <c r="K80" s="33">
        <v>2</v>
      </c>
      <c r="L80" s="33">
        <v>1</v>
      </c>
      <c r="M80" s="34">
        <v>0</v>
      </c>
      <c r="N80" s="35">
        <f t="shared" si="9"/>
        <v>1406</v>
      </c>
      <c r="O80" s="36">
        <f t="shared" si="10"/>
        <v>1406</v>
      </c>
      <c r="P80" s="33">
        <f t="shared" si="11"/>
        <v>1405</v>
      </c>
      <c r="Q80" s="33">
        <v>1380</v>
      </c>
      <c r="R80" s="33">
        <v>0</v>
      </c>
      <c r="S80" s="33">
        <v>0</v>
      </c>
      <c r="T80" s="33">
        <v>14</v>
      </c>
      <c r="U80" s="33">
        <v>11</v>
      </c>
      <c r="V80" s="33">
        <v>1</v>
      </c>
      <c r="W80" s="37">
        <v>0</v>
      </c>
    </row>
    <row r="81" spans="2:23" ht="10.5" customHeight="1">
      <c r="B81" s="28">
        <v>53</v>
      </c>
      <c r="C81" s="42" t="s">
        <v>60</v>
      </c>
      <c r="D81" s="35">
        <f t="shared" si="6"/>
        <v>55</v>
      </c>
      <c r="E81" s="33">
        <f t="shared" si="7"/>
        <v>48</v>
      </c>
      <c r="F81" s="34">
        <f t="shared" si="8"/>
        <v>48</v>
      </c>
      <c r="G81" s="33">
        <v>46</v>
      </c>
      <c r="H81" s="33">
        <v>0</v>
      </c>
      <c r="I81" s="33">
        <v>0</v>
      </c>
      <c r="J81" s="33">
        <v>2</v>
      </c>
      <c r="K81" s="33">
        <v>0</v>
      </c>
      <c r="L81" s="33">
        <v>0</v>
      </c>
      <c r="M81" s="34">
        <v>7</v>
      </c>
      <c r="N81" s="35">
        <f t="shared" si="9"/>
        <v>159</v>
      </c>
      <c r="O81" s="36">
        <f t="shared" si="10"/>
        <v>152</v>
      </c>
      <c r="P81" s="33">
        <f t="shared" si="11"/>
        <v>152</v>
      </c>
      <c r="Q81" s="33">
        <v>149</v>
      </c>
      <c r="R81" s="33">
        <v>0</v>
      </c>
      <c r="S81" s="33">
        <v>0</v>
      </c>
      <c r="T81" s="33">
        <v>3</v>
      </c>
      <c r="U81" s="33">
        <v>0</v>
      </c>
      <c r="V81" s="33">
        <v>0</v>
      </c>
      <c r="W81" s="37">
        <v>7</v>
      </c>
    </row>
    <row r="82" spans="2:23" ht="10.5" customHeight="1">
      <c r="B82" s="28">
        <v>54</v>
      </c>
      <c r="C82" s="42" t="s">
        <v>61</v>
      </c>
      <c r="D82" s="35">
        <f t="shared" si="6"/>
        <v>393</v>
      </c>
      <c r="E82" s="33">
        <f t="shared" si="7"/>
        <v>374</v>
      </c>
      <c r="F82" s="34">
        <f t="shared" si="8"/>
        <v>373</v>
      </c>
      <c r="G82" s="33">
        <v>367</v>
      </c>
      <c r="H82" s="33">
        <v>0</v>
      </c>
      <c r="I82" s="33">
        <v>0</v>
      </c>
      <c r="J82" s="33">
        <v>3</v>
      </c>
      <c r="K82" s="33">
        <v>3</v>
      </c>
      <c r="L82" s="33">
        <v>1</v>
      </c>
      <c r="M82" s="34">
        <v>19</v>
      </c>
      <c r="N82" s="35">
        <f t="shared" si="9"/>
        <v>1173</v>
      </c>
      <c r="O82" s="36">
        <f t="shared" si="10"/>
        <v>1146</v>
      </c>
      <c r="P82" s="33">
        <f t="shared" si="11"/>
        <v>1144</v>
      </c>
      <c r="Q82" s="33">
        <v>1122</v>
      </c>
      <c r="R82" s="33">
        <v>0</v>
      </c>
      <c r="S82" s="33">
        <v>0</v>
      </c>
      <c r="T82" s="33">
        <v>11</v>
      </c>
      <c r="U82" s="33">
        <v>11</v>
      </c>
      <c r="V82" s="33">
        <v>2</v>
      </c>
      <c r="W82" s="37">
        <v>27</v>
      </c>
    </row>
    <row r="83" spans="2:23" ht="10.5" customHeight="1">
      <c r="B83" s="28">
        <v>56</v>
      </c>
      <c r="C83" s="42" t="s">
        <v>62</v>
      </c>
      <c r="D83" s="35">
        <f t="shared" si="6"/>
        <v>485</v>
      </c>
      <c r="E83" s="33">
        <f t="shared" si="7"/>
        <v>484</v>
      </c>
      <c r="F83" s="34">
        <f t="shared" si="8"/>
        <v>482</v>
      </c>
      <c r="G83" s="33">
        <v>475</v>
      </c>
      <c r="H83" s="33">
        <v>0</v>
      </c>
      <c r="I83" s="33">
        <v>0</v>
      </c>
      <c r="J83" s="33">
        <v>6</v>
      </c>
      <c r="K83" s="33">
        <v>1</v>
      </c>
      <c r="L83" s="33">
        <v>2</v>
      </c>
      <c r="M83" s="34">
        <v>1</v>
      </c>
      <c r="N83" s="35">
        <f t="shared" si="9"/>
        <v>1534</v>
      </c>
      <c r="O83" s="36">
        <f t="shared" si="10"/>
        <v>1532</v>
      </c>
      <c r="P83" s="33">
        <f t="shared" si="11"/>
        <v>1527</v>
      </c>
      <c r="Q83" s="33">
        <v>1510</v>
      </c>
      <c r="R83" s="33">
        <v>0</v>
      </c>
      <c r="S83" s="33">
        <v>0</v>
      </c>
      <c r="T83" s="33">
        <v>15</v>
      </c>
      <c r="U83" s="33">
        <v>2</v>
      </c>
      <c r="V83" s="33">
        <v>5</v>
      </c>
      <c r="W83" s="37">
        <v>2</v>
      </c>
    </row>
    <row r="84" spans="2:23" ht="10.5" customHeight="1">
      <c r="B84" s="28">
        <v>57</v>
      </c>
      <c r="C84" s="42" t="s">
        <v>63</v>
      </c>
      <c r="D84" s="35">
        <f>E84+M84</f>
        <v>282</v>
      </c>
      <c r="E84" s="33">
        <f>F84+L84</f>
        <v>282</v>
      </c>
      <c r="F84" s="34">
        <f>SUM(G84:K84)</f>
        <v>281</v>
      </c>
      <c r="G84" s="33">
        <v>277</v>
      </c>
      <c r="H84" s="33">
        <v>0</v>
      </c>
      <c r="I84" s="33">
        <v>0</v>
      </c>
      <c r="J84" s="33">
        <v>1</v>
      </c>
      <c r="K84" s="33">
        <v>3</v>
      </c>
      <c r="L84" s="33">
        <v>1</v>
      </c>
      <c r="M84" s="34">
        <v>0</v>
      </c>
      <c r="N84" s="35">
        <f t="shared" si="9"/>
        <v>984</v>
      </c>
      <c r="O84" s="36">
        <f t="shared" si="10"/>
        <v>984</v>
      </c>
      <c r="P84" s="33">
        <f t="shared" si="11"/>
        <v>983</v>
      </c>
      <c r="Q84" s="33">
        <v>972</v>
      </c>
      <c r="R84" s="33">
        <v>0</v>
      </c>
      <c r="S84" s="33">
        <v>0</v>
      </c>
      <c r="T84" s="33">
        <v>1</v>
      </c>
      <c r="U84" s="33">
        <v>10</v>
      </c>
      <c r="V84" s="33">
        <v>1</v>
      </c>
      <c r="W84" s="37">
        <v>0</v>
      </c>
    </row>
    <row r="85" spans="2:23" ht="10.5" customHeight="1">
      <c r="B85" s="28">
        <v>58</v>
      </c>
      <c r="C85" s="42" t="s">
        <v>64</v>
      </c>
      <c r="D85" s="35">
        <f>E85+M85</f>
        <v>231</v>
      </c>
      <c r="E85" s="33">
        <f>F85+L85</f>
        <v>227</v>
      </c>
      <c r="F85" s="34">
        <f>SUM(G85:K85)</f>
        <v>223</v>
      </c>
      <c r="G85" s="33">
        <v>200</v>
      </c>
      <c r="H85" s="33">
        <v>0</v>
      </c>
      <c r="I85" s="33">
        <v>0</v>
      </c>
      <c r="J85" s="33">
        <v>5</v>
      </c>
      <c r="K85" s="33">
        <v>18</v>
      </c>
      <c r="L85" s="33">
        <v>4</v>
      </c>
      <c r="M85" s="34">
        <v>4</v>
      </c>
      <c r="N85" s="35">
        <f t="shared" si="9"/>
        <v>682</v>
      </c>
      <c r="O85" s="36">
        <f t="shared" si="10"/>
        <v>678</v>
      </c>
      <c r="P85" s="33">
        <f t="shared" si="11"/>
        <v>663</v>
      </c>
      <c r="Q85" s="33">
        <v>625</v>
      </c>
      <c r="R85" s="33">
        <v>0</v>
      </c>
      <c r="S85" s="33">
        <v>0</v>
      </c>
      <c r="T85" s="33">
        <v>14</v>
      </c>
      <c r="U85" s="33">
        <v>24</v>
      </c>
      <c r="V85" s="33">
        <v>15</v>
      </c>
      <c r="W85" s="37">
        <v>4</v>
      </c>
    </row>
    <row r="86" spans="2:23" ht="10.5" customHeight="1">
      <c r="B86" s="28">
        <v>59</v>
      </c>
      <c r="C86" s="42" t="s">
        <v>65</v>
      </c>
      <c r="D86" s="35">
        <f>E86+M86</f>
        <v>367</v>
      </c>
      <c r="E86" s="33">
        <f>F86+L86</f>
        <v>352</v>
      </c>
      <c r="F86" s="34">
        <f>SUM(G86:K86)</f>
        <v>351</v>
      </c>
      <c r="G86" s="33">
        <v>295</v>
      </c>
      <c r="H86" s="33">
        <v>0</v>
      </c>
      <c r="I86" s="33">
        <v>0</v>
      </c>
      <c r="J86" s="33">
        <v>18</v>
      </c>
      <c r="K86" s="33">
        <v>38</v>
      </c>
      <c r="L86" s="33">
        <v>1</v>
      </c>
      <c r="M86" s="34">
        <v>15</v>
      </c>
      <c r="N86" s="35">
        <f t="shared" si="9"/>
        <v>773</v>
      </c>
      <c r="O86" s="36">
        <f t="shared" si="10"/>
        <v>758</v>
      </c>
      <c r="P86" s="33">
        <f t="shared" si="11"/>
        <v>757</v>
      </c>
      <c r="Q86" s="33">
        <v>669</v>
      </c>
      <c r="R86" s="33">
        <v>0</v>
      </c>
      <c r="S86" s="33">
        <v>0</v>
      </c>
      <c r="T86" s="33">
        <v>44</v>
      </c>
      <c r="U86" s="33">
        <v>44</v>
      </c>
      <c r="V86" s="33">
        <v>1</v>
      </c>
      <c r="W86" s="37">
        <v>15</v>
      </c>
    </row>
    <row r="87" spans="2:23" ht="10.5" customHeight="1">
      <c r="B87" s="28">
        <v>60</v>
      </c>
      <c r="C87" s="42" t="s">
        <v>66</v>
      </c>
      <c r="D87" s="35">
        <f>E87+M87</f>
        <v>3834</v>
      </c>
      <c r="E87" s="33">
        <f>F87+L87</f>
        <v>3777</v>
      </c>
      <c r="F87" s="34">
        <f>SUM(G87:K87)</f>
        <v>3750</v>
      </c>
      <c r="G87" s="33">
        <v>1763</v>
      </c>
      <c r="H87" s="33">
        <v>0</v>
      </c>
      <c r="I87" s="33">
        <v>0</v>
      </c>
      <c r="J87" s="33">
        <v>1647</v>
      </c>
      <c r="K87" s="33">
        <v>340</v>
      </c>
      <c r="L87" s="33">
        <v>27</v>
      </c>
      <c r="M87" s="34">
        <v>57</v>
      </c>
      <c r="N87" s="35">
        <f t="shared" si="9"/>
        <v>9467</v>
      </c>
      <c r="O87" s="36">
        <f t="shared" si="10"/>
        <v>9401</v>
      </c>
      <c r="P87" s="33">
        <f t="shared" si="11"/>
        <v>9349</v>
      </c>
      <c r="Q87" s="33">
        <v>5760</v>
      </c>
      <c r="R87" s="33">
        <v>0</v>
      </c>
      <c r="S87" s="33">
        <v>0</v>
      </c>
      <c r="T87" s="33">
        <v>2833</v>
      </c>
      <c r="U87" s="33">
        <v>756</v>
      </c>
      <c r="V87" s="33">
        <v>52</v>
      </c>
      <c r="W87" s="37">
        <v>66</v>
      </c>
    </row>
    <row r="88" spans="2:23" ht="10.5" customHeight="1" thickBot="1">
      <c r="B88" s="43"/>
      <c r="C88" s="44"/>
      <c r="D88" s="45"/>
      <c r="E88" s="46"/>
      <c r="F88" s="47"/>
      <c r="G88" s="46"/>
      <c r="H88" s="46"/>
      <c r="I88" s="46"/>
      <c r="J88" s="46"/>
      <c r="K88" s="46"/>
      <c r="L88" s="46"/>
      <c r="M88" s="47"/>
      <c r="N88" s="45"/>
      <c r="O88" s="48"/>
      <c r="P88" s="46"/>
      <c r="Q88" s="46"/>
      <c r="R88" s="46"/>
      <c r="S88" s="46"/>
      <c r="T88" s="46"/>
      <c r="U88" s="46"/>
      <c r="V88" s="46"/>
      <c r="W88" s="49"/>
    </row>
  </sheetData>
  <mergeCells count="16">
    <mergeCell ref="N6:W6"/>
    <mergeCell ref="V8:V9"/>
    <mergeCell ref="W7:W9"/>
    <mergeCell ref="E8:E9"/>
    <mergeCell ref="O7:V7"/>
    <mergeCell ref="P8:U8"/>
    <mergeCell ref="N7:N9"/>
    <mergeCell ref="O8:O9"/>
    <mergeCell ref="B6:B9"/>
    <mergeCell ref="C6:C9"/>
    <mergeCell ref="D7:D9"/>
    <mergeCell ref="D6:M6"/>
    <mergeCell ref="M7:M9"/>
    <mergeCell ref="L8:L9"/>
    <mergeCell ref="F8:K8"/>
    <mergeCell ref="E7:L7"/>
  </mergeCells>
  <printOptions/>
  <pageMargins left="0.5905511811023623" right="0.5511811023622047" top="0.984251968503937" bottom="0.984251968503937" header="0.5118110236220472" footer="0.5118110236220472"/>
  <pageSetup firstPageNumber="102" useFirstPageNumber="1" horizontalDpi="600" verticalDpi="600" orientation="portrait" pageOrder="overThenDown" paperSize="9" scale="80" r:id="rId2"/>
  <headerFooter alignWithMargins="0">
    <oddFooter>&amp;C&amp;"ＭＳ 明朝,標準"&amp;14&amp;P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2002-03-26T01:26:21Z</dcterms:created>
  <dcterms:modified xsi:type="dcterms:W3CDTF">2003-01-24T00:20:43Z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