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6.世帯人員別（全市・地区・ブロック・学区）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<sst xmlns="http://schemas.openxmlformats.org/spreadsheetml/2006/main" count="96" uniqueCount="96">
  <si>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６．世帯人員別一般世帯数、施設等の世帯数・人員 －全市・地区別・ブロック別・学区別－</t>
  </si>
  <si>
    <t>区域名</t>
  </si>
  <si>
    <t>一　　般　　世　　帯</t>
  </si>
  <si>
    <t>施設等の世帯</t>
  </si>
  <si>
    <t>世帯　　　　総数</t>
  </si>
  <si>
    <t>世　帯　人　員</t>
  </si>
  <si>
    <t>世帯人員総数</t>
  </si>
  <si>
    <t>施設等の人員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</si>
  <si>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</si>
  <si>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</si>
  <si>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</si>
  <si>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</si>
  <si>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</si>
  <si>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</si>
  <si>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</si>
  <si>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</si>
  <si>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</si>
  <si>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静岡市</t>
  </si>
  <si>
    <t>北部地区</t>
  </si>
  <si>
    <t>南部地区</t>
  </si>
  <si>
    <t>西部地区</t>
  </si>
  <si>
    <t>山間部地区</t>
  </si>
  <si>
    <t xml:space="preserve">青葉学区 </t>
  </si>
  <si>
    <t>田町学区</t>
  </si>
  <si>
    <t>一番町学区</t>
  </si>
  <si>
    <t>三番町学区</t>
  </si>
  <si>
    <t>安西学区</t>
  </si>
  <si>
    <t>伝馬町学区</t>
  </si>
  <si>
    <t>横内学区</t>
  </si>
  <si>
    <t>安東学区</t>
  </si>
  <si>
    <t>城北学区</t>
  </si>
  <si>
    <t>竜南学区</t>
  </si>
  <si>
    <t>千代田学区</t>
  </si>
  <si>
    <t>千代田東学区</t>
  </si>
  <si>
    <t>麻機学区</t>
  </si>
  <si>
    <t>西奈南学区</t>
  </si>
  <si>
    <t>西奈学区</t>
  </si>
  <si>
    <t>北沼上学区</t>
  </si>
  <si>
    <t>井宮学区</t>
  </si>
  <si>
    <t>井宮北学区</t>
  </si>
  <si>
    <t>賤機南学区</t>
  </si>
  <si>
    <t>賤機中学区</t>
  </si>
  <si>
    <t>賤機北学区</t>
  </si>
  <si>
    <t>森下学区</t>
  </si>
  <si>
    <t>中田学区</t>
  </si>
  <si>
    <t>南部学区</t>
  </si>
  <si>
    <t>富士見学区</t>
  </si>
  <si>
    <t>大里西学区</t>
  </si>
  <si>
    <t>中島学区</t>
  </si>
  <si>
    <t>宮竹学区</t>
  </si>
  <si>
    <t>大里東学区</t>
  </si>
  <si>
    <t>西豊田学区</t>
  </si>
  <si>
    <t>東豊田学区</t>
  </si>
  <si>
    <t>大谷学区</t>
  </si>
  <si>
    <t>久能学区</t>
  </si>
  <si>
    <t>川原学区</t>
  </si>
  <si>
    <t>長田東学区</t>
  </si>
  <si>
    <t>長田南学区</t>
  </si>
  <si>
    <t>長田西学区</t>
  </si>
  <si>
    <t>長田北学区</t>
  </si>
  <si>
    <t>服織学区</t>
  </si>
  <si>
    <t>服織西学区</t>
  </si>
  <si>
    <t>南藁科学区</t>
  </si>
  <si>
    <t>中藁科学区</t>
  </si>
  <si>
    <t>小布杉分校</t>
  </si>
  <si>
    <t>水見色学区</t>
  </si>
  <si>
    <t>安倍口学区</t>
  </si>
  <si>
    <t>美和学区</t>
  </si>
  <si>
    <t>足久保学区</t>
  </si>
  <si>
    <t>松野学区</t>
  </si>
  <si>
    <t>清沢学区</t>
  </si>
  <si>
    <t>峰山学区</t>
  </si>
  <si>
    <t>大川学区</t>
  </si>
  <si>
    <t>玉川学区</t>
  </si>
  <si>
    <t>大河内学区</t>
  </si>
  <si>
    <t>梅ケ島学区</t>
  </si>
  <si>
    <t>井川学区</t>
  </si>
  <si>
    <t>東源台学区</t>
  </si>
  <si>
    <t xml:space="preserve"> </t>
  </si>
  <si>
    <t>コード</t>
  </si>
  <si>
    <t>１世帯当たり人員</t>
  </si>
  <si>
    <t>世帯数</t>
  </si>
  <si>
    <t>10人　　以上</t>
  </si>
  <si>
    <t>中央ブロック</t>
  </si>
  <si>
    <t>北ブロック</t>
  </si>
  <si>
    <t>城北ブロック</t>
  </si>
  <si>
    <t>東ブロック</t>
  </si>
  <si>
    <t>東南ブロック</t>
  </si>
  <si>
    <t>南ブロック</t>
  </si>
  <si>
    <t>南西ブロック</t>
  </si>
  <si>
    <t>長田ブロック</t>
  </si>
  <si>
    <t>西北ブロック</t>
  </si>
  <si>
    <t>山村ブロック</t>
  </si>
  <si>
    <t>城内学区</t>
  </si>
  <si>
    <t>新通学区</t>
  </si>
  <si>
    <t>駒形学区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</si>
</sst>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8" fontId="5" fillId="0" borderId="0" xfId="16" applyFont="1" applyFill="1" applyAlignment="1">
      <alignment vertical="center"/>
    </xf>
    <xf numFmtId="38" fontId="6" fillId="0" borderId="0" xfId="16" applyFont="1" applyFill="1" applyAlignment="1">
      <alignment vertical="center"/>
    </xf>
    <xf numFmtId="38" fontId="7" fillId="0" borderId="0" xfId="16" applyFont="1" applyFill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1" xfId="16" applyFont="1" applyFill="1" applyBorder="1" applyAlignment="1">
      <alignment horizontal="center" vertical="center" wrapText="1"/>
    </xf>
    <xf numFmtId="38" fontId="5" fillId="0" borderId="2" xfId="16" applyFont="1" applyFill="1" applyBorder="1" applyAlignment="1">
      <alignment horizontal="center" vertical="center" wrapText="1"/>
    </xf>
    <xf numFmtId="38" fontId="5" fillId="0" borderId="3" xfId="16" applyFont="1" applyFill="1" applyBorder="1" applyAlignment="1">
      <alignment horizontal="center" vertical="center" wrapText="1"/>
    </xf>
    <xf numFmtId="38" fontId="5" fillId="0" borderId="4" xfId="16" applyFont="1" applyFill="1" applyBorder="1" applyAlignment="1">
      <alignment horizontal="center" vertical="center"/>
    </xf>
    <xf numFmtId="38" fontId="5" fillId="0" borderId="5" xfId="16" applyFont="1" applyFill="1" applyBorder="1" applyAlignment="1">
      <alignment vertical="center"/>
    </xf>
    <xf numFmtId="38" fontId="5" fillId="0" borderId="6" xfId="16" applyFont="1" applyFill="1" applyBorder="1" applyAlignment="1">
      <alignment horizontal="right" vertical="center"/>
    </xf>
    <xf numFmtId="38" fontId="5" fillId="0" borderId="7" xfId="16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38" fontId="5" fillId="0" borderId="8" xfId="16" applyFont="1" applyFill="1" applyBorder="1" applyAlignment="1" quotePrefix="1">
      <alignment horizontal="right" vertical="center"/>
    </xf>
    <xf numFmtId="38" fontId="5" fillId="0" borderId="9" xfId="16" applyFont="1" applyFill="1" applyBorder="1" applyAlignment="1">
      <alignment horizontal="right" vertical="center"/>
    </xf>
    <xf numFmtId="38" fontId="5" fillId="0" borderId="0" xfId="16" applyFont="1" applyFill="1" applyBorder="1" applyAlignment="1" quotePrefix="1">
      <alignment horizontal="right" vertical="center"/>
    </xf>
    <xf numFmtId="38" fontId="5" fillId="0" borderId="10" xfId="16" applyFont="1" applyFill="1" applyBorder="1" applyAlignment="1">
      <alignment horizontal="right" vertical="center"/>
    </xf>
    <xf numFmtId="38" fontId="5" fillId="0" borderId="11" xfId="16" applyFont="1" applyFill="1" applyBorder="1" applyAlignment="1">
      <alignment horizontal="center" vertical="center"/>
    </xf>
    <xf numFmtId="38" fontId="5" fillId="0" borderId="12" xfId="16" applyFont="1" applyFill="1" applyBorder="1" applyAlignment="1" applyProtection="1">
      <alignment horizontal="left" vertical="center"/>
      <protection/>
    </xf>
    <xf numFmtId="180" fontId="5" fillId="0" borderId="13" xfId="16" applyNumberFormat="1" applyFont="1" applyFill="1" applyBorder="1" applyAlignment="1">
      <alignment horizontal="right" vertical="center"/>
    </xf>
    <xf numFmtId="180" fontId="5" fillId="0" borderId="14" xfId="16" applyNumberFormat="1" applyFont="1" applyFill="1" applyBorder="1" applyAlignment="1">
      <alignment horizontal="right" vertical="center"/>
    </xf>
    <xf numFmtId="180" fontId="5" fillId="0" borderId="15" xfId="16" applyNumberFormat="1" applyFont="1" applyFill="1" applyBorder="1" applyAlignment="1">
      <alignment horizontal="right" vertical="center"/>
    </xf>
    <xf numFmtId="180" fontId="5" fillId="0" borderId="16" xfId="16" applyNumberFormat="1" applyFont="1" applyFill="1" applyBorder="1" applyAlignment="1">
      <alignment horizontal="right" vertical="center"/>
    </xf>
    <xf numFmtId="180" fontId="5" fillId="0" borderId="17" xfId="16" applyNumberFormat="1" applyFont="1" applyFill="1" applyBorder="1" applyAlignment="1">
      <alignment horizontal="right" vertical="center"/>
    </xf>
    <xf numFmtId="185" fontId="5" fillId="0" borderId="15" xfId="16" applyNumberFormat="1" applyFont="1" applyFill="1" applyBorder="1" applyAlignment="1" quotePrefix="1">
      <alignment horizontal="right" vertical="center"/>
    </xf>
    <xf numFmtId="180" fontId="5" fillId="0" borderId="18" xfId="16" applyNumberFormat="1" applyFont="1" applyFill="1" applyBorder="1" applyAlignment="1">
      <alignment horizontal="right" vertical="center"/>
    </xf>
    <xf numFmtId="38" fontId="5" fillId="0" borderId="19" xfId="16" applyFont="1" applyFill="1" applyBorder="1" applyAlignment="1">
      <alignment vertical="center"/>
    </xf>
    <xf numFmtId="180" fontId="5" fillId="0" borderId="6" xfId="16" applyNumberFormat="1" applyFont="1" applyFill="1" applyBorder="1" applyAlignment="1">
      <alignment horizontal="right" vertical="center"/>
    </xf>
    <xf numFmtId="180" fontId="5" fillId="0" borderId="7" xfId="16" applyNumberFormat="1" applyFont="1" applyFill="1" applyBorder="1" applyAlignment="1">
      <alignment horizontal="right" vertical="center"/>
    </xf>
    <xf numFmtId="180" fontId="5" fillId="0" borderId="0" xfId="16" applyNumberFormat="1" applyFont="1" applyFill="1" applyBorder="1" applyAlignment="1">
      <alignment horizontal="right" vertical="center"/>
    </xf>
    <xf numFmtId="180" fontId="5" fillId="0" borderId="8" xfId="16" applyNumberFormat="1" applyFont="1" applyFill="1" applyBorder="1" applyAlignment="1" quotePrefix="1">
      <alignment horizontal="right" vertical="center"/>
    </xf>
    <xf numFmtId="180" fontId="5" fillId="0" borderId="9" xfId="16" applyNumberFormat="1" applyFont="1" applyFill="1" applyBorder="1" applyAlignment="1">
      <alignment horizontal="right" vertical="center"/>
    </xf>
    <xf numFmtId="185" fontId="5" fillId="0" borderId="0" xfId="16" applyNumberFormat="1" applyFont="1" applyFill="1" applyBorder="1" applyAlignment="1" quotePrefix="1">
      <alignment horizontal="right" vertical="center"/>
    </xf>
    <xf numFmtId="180" fontId="5" fillId="0" borderId="10" xfId="16" applyNumberFormat="1" applyFont="1" applyFill="1" applyBorder="1" applyAlignment="1">
      <alignment horizontal="right" vertical="center"/>
    </xf>
    <xf numFmtId="1" fontId="5" fillId="0" borderId="4" xfId="16" applyNumberFormat="1" applyFont="1" applyFill="1" applyBorder="1" applyAlignment="1">
      <alignment horizontal="center" vertical="center"/>
    </xf>
    <xf numFmtId="38" fontId="5" fillId="0" borderId="19" xfId="16" applyFont="1" applyFill="1" applyBorder="1" applyAlignment="1" applyProtection="1">
      <alignment horizontal="left" vertical="center"/>
      <protection/>
    </xf>
    <xf numFmtId="1" fontId="5" fillId="0" borderId="11" xfId="16" applyNumberFormat="1" applyFont="1" applyFill="1" applyBorder="1" applyAlignment="1">
      <alignment horizontal="center" vertical="center"/>
    </xf>
    <xf numFmtId="180" fontId="5" fillId="0" borderId="16" xfId="16" applyNumberFormat="1" applyFont="1" applyFill="1" applyBorder="1" applyAlignment="1" quotePrefix="1">
      <alignment horizontal="right" vertical="center"/>
    </xf>
    <xf numFmtId="180" fontId="5" fillId="0" borderId="8" xfId="16" applyNumberFormat="1" applyFont="1" applyFill="1" applyBorder="1" applyAlignment="1">
      <alignment horizontal="right" vertical="center"/>
    </xf>
    <xf numFmtId="38" fontId="5" fillId="0" borderId="19" xfId="16" applyFont="1" applyFill="1" applyBorder="1" applyAlignment="1">
      <alignment horizontal="left" vertical="center"/>
    </xf>
    <xf numFmtId="38" fontId="5" fillId="0" borderId="19" xfId="16" applyFont="1" applyFill="1" applyBorder="1" applyAlignment="1" quotePrefix="1">
      <alignment horizontal="left" vertical="center"/>
    </xf>
    <xf numFmtId="38" fontId="5" fillId="0" borderId="20" xfId="16" applyFont="1" applyFill="1" applyBorder="1" applyAlignment="1">
      <alignment horizontal="center" vertical="center"/>
    </xf>
    <xf numFmtId="38" fontId="5" fillId="0" borderId="21" xfId="16" applyFont="1" applyFill="1" applyBorder="1" applyAlignment="1">
      <alignment vertical="center"/>
    </xf>
    <xf numFmtId="38" fontId="5" fillId="0" borderId="22" xfId="16" applyFont="1" applyFill="1" applyBorder="1" applyAlignment="1">
      <alignment horizontal="right" vertical="center"/>
    </xf>
    <xf numFmtId="38" fontId="5" fillId="0" borderId="23" xfId="16" applyFont="1" applyFill="1" applyBorder="1" applyAlignment="1">
      <alignment horizontal="right" vertical="center"/>
    </xf>
    <xf numFmtId="38" fontId="5" fillId="0" borderId="24" xfId="16" applyFont="1" applyFill="1" applyBorder="1" applyAlignment="1">
      <alignment horizontal="right" vertical="center"/>
    </xf>
    <xf numFmtId="38" fontId="5" fillId="0" borderId="25" xfId="16" applyFont="1" applyFill="1" applyBorder="1" applyAlignment="1">
      <alignment horizontal="right" vertical="center"/>
    </xf>
    <xf numFmtId="38" fontId="5" fillId="0" borderId="26" xfId="16" applyFont="1" applyFill="1" applyBorder="1" applyAlignment="1">
      <alignment horizontal="right" vertical="center"/>
    </xf>
    <xf numFmtId="38" fontId="5" fillId="0" borderId="27" xfId="16" applyFont="1" applyFill="1" applyBorder="1" applyAlignment="1">
      <alignment horizontal="right" vertical="center"/>
    </xf>
    <xf numFmtId="38" fontId="5" fillId="0" borderId="28" xfId="16" applyFont="1" applyFill="1" applyBorder="1" applyAlignment="1">
      <alignment horizontal="right" vertical="center"/>
    </xf>
    <xf numFmtId="38" fontId="5" fillId="0" borderId="29" xfId="16" applyFont="1" applyFill="1" applyBorder="1" applyAlignment="1">
      <alignment horizontal="center" vertical="center"/>
    </xf>
    <xf numFmtId="38" fontId="5" fillId="0" borderId="30" xfId="16" applyFont="1" applyFill="1" applyBorder="1" applyAlignment="1">
      <alignment horizontal="center" vertical="center"/>
    </xf>
    <xf numFmtId="38" fontId="5" fillId="0" borderId="31" xfId="16" applyFont="1" applyFill="1" applyBorder="1" applyAlignment="1">
      <alignment horizontal="center" vertical="center" wrapText="1"/>
    </xf>
    <xf numFmtId="38" fontId="5" fillId="0" borderId="32" xfId="16" applyFont="1" applyFill="1" applyBorder="1" applyAlignment="1">
      <alignment horizontal="center" vertical="center" wrapText="1"/>
    </xf>
    <xf numFmtId="38" fontId="5" fillId="0" borderId="33" xfId="16" applyFont="1" applyFill="1" applyBorder="1" applyAlignment="1">
      <alignment horizontal="center" vertical="center" wrapText="1"/>
    </xf>
    <xf numFmtId="38" fontId="5" fillId="0" borderId="34" xfId="16" applyFont="1" applyFill="1" applyBorder="1" applyAlignment="1">
      <alignment horizontal="center" vertical="center" wrapText="1"/>
    </xf>
    <xf numFmtId="38" fontId="5" fillId="0" borderId="35" xfId="16" applyFont="1" applyFill="1" applyBorder="1" applyAlignment="1">
      <alignment horizontal="center" vertical="center" wrapText="1"/>
    </xf>
    <xf numFmtId="38" fontId="5" fillId="0" borderId="36" xfId="16" applyFont="1" applyFill="1" applyBorder="1" applyAlignment="1">
      <alignment horizontal="center" vertical="center" wrapText="1"/>
    </xf>
    <xf numFmtId="38" fontId="5" fillId="0" borderId="5" xfId="16" applyFont="1" applyFill="1" applyBorder="1" applyAlignment="1">
      <alignment horizontal="center" vertical="center"/>
    </xf>
    <xf numFmtId="38" fontId="5" fillId="0" borderId="37" xfId="16" applyFont="1" applyFill="1" applyBorder="1" applyAlignment="1">
      <alignment horizontal="center" vertical="center"/>
    </xf>
    <xf numFmtId="38" fontId="5" fillId="0" borderId="38" xfId="16" applyFont="1" applyFill="1" applyBorder="1" applyAlignment="1">
      <alignment horizontal="center" vertical="center"/>
    </xf>
    <xf numFmtId="38" fontId="5" fillId="0" borderId="39" xfId="16" applyFont="1" applyFill="1" applyBorder="1" applyAlignment="1">
      <alignment horizontal="center" vertical="center" wrapText="1"/>
    </xf>
    <xf numFmtId="38" fontId="5" fillId="0" borderId="40" xfId="16" applyFont="1" applyFill="1" applyBorder="1" applyAlignment="1">
      <alignment horizontal="center" vertical="center" wrapText="1"/>
    </xf>
    <xf numFmtId="38" fontId="5" fillId="0" borderId="40" xfId="16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66675</xdr:rowOff>
    </xdr:from>
    <xdr:to>
      <xdr:col>2</xdr:col>
      <xdr:colOff>790575</xdr:colOff>
      <xdr:row>2</xdr:row>
      <xdr:rowOff>85725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428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92"/>
  <sheetViews>
    <sheetView showGridLines="0" tabSelected="1" workbookViewId="0" topLeftCell="A52">
      <selection activeCell="E1" sqref="E1"/>
    </sheetView>
  </sheetViews>
  <sheetFormatPr defaultColWidth="8.796875" defaultRowHeight="14.25"/>
  <cols>
    <col min="1" max="1" width="2.3984375" style="1" customWidth="1"/>
    <col min="2" max="2" width="5.59765625" style="1" customWidth="1"/>
    <col min="3" max="3" width="10.5" style="1" customWidth="1"/>
    <col min="4" max="4" width="7" style="1" customWidth="1"/>
    <col min="5" max="14" width="6.19921875" style="1" customWidth="1"/>
    <col min="15" max="15" width="7" style="1" customWidth="1"/>
    <col min="16" max="18" width="6.19921875" style="1" customWidth="1"/>
    <col min="19" max="16384" width="9" style="1" customWidth="1"/>
  </cols>
  <sheetData>
    <row r="1" ht="12"/>
    <row r="2" ht="12"/>
    <row r="3" ht="11.25" customHeight="1"/>
    <row r="4" ht="17.25">
      <c r="B4" s="2" t="s">
        <v>0</v>
      </c>
    </row>
    <row r="5" ht="18.75" customHeight="1" thickBot="1">
      <c r="B5" s="3"/>
    </row>
    <row r="6" spans="2:18" ht="15" customHeight="1">
      <c r="B6" s="54" t="s">
        <v>79</v>
      </c>
      <c r="C6" s="52" t="s">
        <v>1</v>
      </c>
      <c r="D6" s="50" t="s">
        <v>2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 t="s">
        <v>3</v>
      </c>
      <c r="R6" s="51"/>
    </row>
    <row r="7" spans="1:19" ht="15" customHeight="1">
      <c r="A7" s="4"/>
      <c r="B7" s="55"/>
      <c r="C7" s="53"/>
      <c r="D7" s="56" t="s">
        <v>4</v>
      </c>
      <c r="E7" s="58" t="s">
        <v>5</v>
      </c>
      <c r="F7" s="59"/>
      <c r="G7" s="59"/>
      <c r="H7" s="59"/>
      <c r="I7" s="59"/>
      <c r="J7" s="59"/>
      <c r="K7" s="59"/>
      <c r="L7" s="59"/>
      <c r="M7" s="59"/>
      <c r="N7" s="60"/>
      <c r="O7" s="61" t="s">
        <v>6</v>
      </c>
      <c r="P7" s="62" t="s">
        <v>80</v>
      </c>
      <c r="Q7" s="56" t="s">
        <v>81</v>
      </c>
      <c r="R7" s="57" t="s">
        <v>7</v>
      </c>
      <c r="S7" s="4"/>
    </row>
    <row r="8" spans="1:19" ht="24" customHeight="1">
      <c r="A8" s="4"/>
      <c r="B8" s="55"/>
      <c r="C8" s="53"/>
      <c r="D8" s="56"/>
      <c r="E8" s="5" t="s">
        <v>8</v>
      </c>
      <c r="F8" s="6" t="s">
        <v>9</v>
      </c>
      <c r="G8" s="6" t="s">
        <v>10</v>
      </c>
      <c r="H8" s="6" t="s">
        <v>11</v>
      </c>
      <c r="I8" s="6" t="s">
        <v>12</v>
      </c>
      <c r="J8" s="6" t="s">
        <v>13</v>
      </c>
      <c r="K8" s="6" t="s">
        <v>14</v>
      </c>
      <c r="L8" s="6" t="s">
        <v>15</v>
      </c>
      <c r="M8" s="6" t="s">
        <v>16</v>
      </c>
      <c r="N8" s="7" t="s">
        <v>82</v>
      </c>
      <c r="O8" s="61"/>
      <c r="P8" s="63"/>
      <c r="Q8" s="56"/>
      <c r="R8" s="57"/>
      <c r="S8" s="4"/>
    </row>
    <row r="9" spans="1:18" ht="10.5" customHeight="1">
      <c r="A9" s="4"/>
      <c r="B9" s="8"/>
      <c r="C9" s="9"/>
      <c r="D9" s="10"/>
      <c r="E9" s="11"/>
      <c r="F9" s="12"/>
      <c r="G9" s="12"/>
      <c r="H9" s="12"/>
      <c r="I9" s="12"/>
      <c r="J9" s="12"/>
      <c r="K9" s="12"/>
      <c r="L9" s="12"/>
      <c r="M9" s="12"/>
      <c r="N9" s="13"/>
      <c r="O9" s="14"/>
      <c r="P9" s="15"/>
      <c r="Q9" s="10"/>
      <c r="R9" s="16"/>
    </row>
    <row r="10" spans="2:18" ht="10.5" customHeight="1">
      <c r="B10" s="17">
        <v>0</v>
      </c>
      <c r="C10" s="18" t="s">
        <v>17</v>
      </c>
      <c r="D10" s="19">
        <f aca="true" t="shared" si="0" ref="D10:D15">SUM(E10:N10)</f>
        <v>171074</v>
      </c>
      <c r="E10" s="20">
        <v>45342</v>
      </c>
      <c r="F10" s="21">
        <v>42455</v>
      </c>
      <c r="G10" s="21">
        <v>34018</v>
      </c>
      <c r="H10" s="21">
        <v>28595</v>
      </c>
      <c r="I10" s="21">
        <v>11742</v>
      </c>
      <c r="J10" s="21">
        <v>5922</v>
      </c>
      <c r="K10" s="21">
        <v>2396</v>
      </c>
      <c r="L10" s="21">
        <v>493</v>
      </c>
      <c r="M10" s="21">
        <v>90</v>
      </c>
      <c r="N10" s="22">
        <v>21</v>
      </c>
      <c r="O10" s="23">
        <v>462669</v>
      </c>
      <c r="P10" s="24">
        <f aca="true" t="shared" si="1" ref="P10:P15">O10/D10</f>
        <v>2.70449629984685</v>
      </c>
      <c r="Q10" s="19">
        <v>268</v>
      </c>
      <c r="R10" s="25">
        <v>6823</v>
      </c>
    </row>
    <row r="11" spans="2:18" ht="10.5" customHeight="1">
      <c r="B11" s="8"/>
      <c r="C11" s="26"/>
      <c r="D11" s="27"/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1"/>
      <c r="P11" s="32"/>
      <c r="Q11" s="27"/>
      <c r="R11" s="33"/>
    </row>
    <row r="12" spans="2:18" ht="10.5" customHeight="1">
      <c r="B12" s="34">
        <v>1</v>
      </c>
      <c r="C12" s="35" t="s">
        <v>18</v>
      </c>
      <c r="D12" s="27">
        <f t="shared" si="0"/>
        <v>76756</v>
      </c>
      <c r="E12" s="28">
        <v>18913</v>
      </c>
      <c r="F12" s="29">
        <v>19994</v>
      </c>
      <c r="G12" s="29">
        <v>15559</v>
      </c>
      <c r="H12" s="29">
        <v>13110</v>
      </c>
      <c r="I12" s="29">
        <v>5298</v>
      </c>
      <c r="J12" s="29">
        <v>2621</v>
      </c>
      <c r="K12" s="29">
        <v>1022</v>
      </c>
      <c r="L12" s="29">
        <v>200</v>
      </c>
      <c r="M12" s="29">
        <v>33</v>
      </c>
      <c r="N12" s="30">
        <v>6</v>
      </c>
      <c r="O12" s="31">
        <v>209346</v>
      </c>
      <c r="P12" s="32">
        <f t="shared" si="1"/>
        <v>2.727421960498202</v>
      </c>
      <c r="Q12" s="27">
        <v>66</v>
      </c>
      <c r="R12" s="33">
        <v>3163</v>
      </c>
    </row>
    <row r="13" spans="2:18" ht="10.5" customHeight="1">
      <c r="B13" s="34">
        <v>2</v>
      </c>
      <c r="C13" s="35" t="s">
        <v>19</v>
      </c>
      <c r="D13" s="27">
        <f t="shared" si="0"/>
        <v>56857</v>
      </c>
      <c r="E13" s="28">
        <v>20240</v>
      </c>
      <c r="F13" s="29">
        <v>12757</v>
      </c>
      <c r="G13" s="29">
        <v>9861</v>
      </c>
      <c r="H13" s="29">
        <v>8383</v>
      </c>
      <c r="I13" s="29">
        <v>3250</v>
      </c>
      <c r="J13" s="29">
        <v>1585</v>
      </c>
      <c r="K13" s="29">
        <v>621</v>
      </c>
      <c r="L13" s="29">
        <v>125</v>
      </c>
      <c r="M13" s="29">
        <v>28</v>
      </c>
      <c r="N13" s="30">
        <v>7</v>
      </c>
      <c r="O13" s="31">
        <v>140298</v>
      </c>
      <c r="P13" s="32">
        <f t="shared" si="1"/>
        <v>2.467558963715989</v>
      </c>
      <c r="Q13" s="27">
        <v>55</v>
      </c>
      <c r="R13" s="33">
        <v>1649</v>
      </c>
    </row>
    <row r="14" spans="2:18" ht="10.5" customHeight="1">
      <c r="B14" s="34">
        <v>3</v>
      </c>
      <c r="C14" s="35" t="s">
        <v>20</v>
      </c>
      <c r="D14" s="27">
        <f t="shared" si="0"/>
        <v>35207</v>
      </c>
      <c r="E14" s="28">
        <v>5770</v>
      </c>
      <c r="F14" s="29">
        <v>9018</v>
      </c>
      <c r="G14" s="29">
        <v>8180</v>
      </c>
      <c r="H14" s="29">
        <v>6828</v>
      </c>
      <c r="I14" s="29">
        <v>3015</v>
      </c>
      <c r="J14" s="29">
        <v>1560</v>
      </c>
      <c r="K14" s="29">
        <v>662</v>
      </c>
      <c r="L14" s="29">
        <v>144</v>
      </c>
      <c r="M14" s="29">
        <v>24</v>
      </c>
      <c r="N14" s="30">
        <v>6</v>
      </c>
      <c r="O14" s="31">
        <v>106156</v>
      </c>
      <c r="P14" s="32">
        <f t="shared" si="1"/>
        <v>3.0151958417360185</v>
      </c>
      <c r="Q14" s="27">
        <v>130</v>
      </c>
      <c r="R14" s="33">
        <v>1944</v>
      </c>
    </row>
    <row r="15" spans="2:18" ht="10.5" customHeight="1">
      <c r="B15" s="36">
        <v>4</v>
      </c>
      <c r="C15" s="18" t="s">
        <v>21</v>
      </c>
      <c r="D15" s="19">
        <f t="shared" si="0"/>
        <v>2254</v>
      </c>
      <c r="E15" s="20">
        <v>419</v>
      </c>
      <c r="F15" s="21">
        <v>686</v>
      </c>
      <c r="G15" s="21">
        <v>418</v>
      </c>
      <c r="H15" s="21">
        <v>274</v>
      </c>
      <c r="I15" s="21">
        <v>179</v>
      </c>
      <c r="J15" s="21">
        <v>156</v>
      </c>
      <c r="K15" s="21">
        <v>91</v>
      </c>
      <c r="L15" s="21">
        <v>24</v>
      </c>
      <c r="M15" s="21">
        <v>5</v>
      </c>
      <c r="N15" s="37">
        <v>2</v>
      </c>
      <c r="O15" s="23">
        <v>6869</v>
      </c>
      <c r="P15" s="24">
        <f t="shared" si="1"/>
        <v>3.047471162377995</v>
      </c>
      <c r="Q15" s="19">
        <v>17</v>
      </c>
      <c r="R15" s="25">
        <v>67</v>
      </c>
    </row>
    <row r="16" spans="2:18" ht="10.5" customHeight="1">
      <c r="B16" s="8"/>
      <c r="C16" s="26"/>
      <c r="D16" s="27"/>
      <c r="E16" s="28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  <c r="Q16" s="27"/>
      <c r="R16" s="33"/>
    </row>
    <row r="17" spans="2:18" ht="10.5" customHeight="1">
      <c r="B17" s="34">
        <v>1</v>
      </c>
      <c r="C17" s="35" t="s">
        <v>83</v>
      </c>
      <c r="D17" s="27">
        <f>SUM(E17:N17)</f>
        <v>24111</v>
      </c>
      <c r="E17" s="28">
        <v>7379</v>
      </c>
      <c r="F17" s="29">
        <v>6131</v>
      </c>
      <c r="G17" s="29">
        <v>4323</v>
      </c>
      <c r="H17" s="29">
        <v>3337</v>
      </c>
      <c r="I17" s="29">
        <v>1591</v>
      </c>
      <c r="J17" s="29">
        <v>903</v>
      </c>
      <c r="K17" s="29">
        <v>368</v>
      </c>
      <c r="L17" s="29">
        <v>64</v>
      </c>
      <c r="M17" s="29">
        <v>11</v>
      </c>
      <c r="N17" s="38">
        <v>4</v>
      </c>
      <c r="O17" s="31">
        <v>62559</v>
      </c>
      <c r="P17" s="32">
        <f>O17/D17</f>
        <v>2.5946248600223965</v>
      </c>
      <c r="Q17" s="27">
        <v>35</v>
      </c>
      <c r="R17" s="33">
        <v>422</v>
      </c>
    </row>
    <row r="18" spans="2:18" ht="10.5" customHeight="1">
      <c r="B18" s="34">
        <v>2</v>
      </c>
      <c r="C18" s="35" t="s">
        <v>84</v>
      </c>
      <c r="D18" s="27">
        <f aca="true" t="shared" si="2" ref="D18:D81">SUM(E18:N18)</f>
        <v>15698</v>
      </c>
      <c r="E18" s="28">
        <v>2528</v>
      </c>
      <c r="F18" s="29">
        <v>4119</v>
      </c>
      <c r="G18" s="29">
        <v>3532</v>
      </c>
      <c r="H18" s="29">
        <v>3006</v>
      </c>
      <c r="I18" s="29">
        <v>1336</v>
      </c>
      <c r="J18" s="29">
        <v>770</v>
      </c>
      <c r="K18" s="29">
        <v>313</v>
      </c>
      <c r="L18" s="29">
        <v>79</v>
      </c>
      <c r="M18" s="29">
        <v>15</v>
      </c>
      <c r="N18" s="38">
        <v>0</v>
      </c>
      <c r="O18" s="31">
        <v>47644</v>
      </c>
      <c r="P18" s="32">
        <f aca="true" t="shared" si="3" ref="P18:P81">O18/D18</f>
        <v>3.0350363103580076</v>
      </c>
      <c r="Q18" s="27">
        <v>106</v>
      </c>
      <c r="R18" s="33">
        <v>805</v>
      </c>
    </row>
    <row r="19" spans="2:18" ht="10.5" customHeight="1">
      <c r="B19" s="34">
        <v>3</v>
      </c>
      <c r="C19" s="35" t="s">
        <v>85</v>
      </c>
      <c r="D19" s="27">
        <f t="shared" si="2"/>
        <v>22775</v>
      </c>
      <c r="E19" s="28">
        <v>5070</v>
      </c>
      <c r="F19" s="29">
        <v>6257</v>
      </c>
      <c r="G19" s="29">
        <v>4733</v>
      </c>
      <c r="H19" s="29">
        <v>4259</v>
      </c>
      <c r="I19" s="29">
        <v>1552</v>
      </c>
      <c r="J19" s="29">
        <v>634</v>
      </c>
      <c r="K19" s="29">
        <v>209</v>
      </c>
      <c r="L19" s="29">
        <v>51</v>
      </c>
      <c r="M19" s="29">
        <v>8</v>
      </c>
      <c r="N19" s="38">
        <v>2</v>
      </c>
      <c r="O19" s="31">
        <v>62346</v>
      </c>
      <c r="P19" s="32">
        <f t="shared" si="3"/>
        <v>2.7374753018660813</v>
      </c>
      <c r="Q19" s="27">
        <v>17</v>
      </c>
      <c r="R19" s="33">
        <v>714</v>
      </c>
    </row>
    <row r="20" spans="2:18" ht="10.5" customHeight="1">
      <c r="B20" s="34">
        <v>4</v>
      </c>
      <c r="C20" s="35" t="s">
        <v>86</v>
      </c>
      <c r="D20" s="27">
        <f t="shared" si="2"/>
        <v>19901</v>
      </c>
      <c r="E20" s="28">
        <v>4861</v>
      </c>
      <c r="F20" s="29">
        <v>5030</v>
      </c>
      <c r="G20" s="29">
        <v>4270</v>
      </c>
      <c r="H20" s="29">
        <v>3533</v>
      </c>
      <c r="I20" s="29">
        <v>1309</v>
      </c>
      <c r="J20" s="29">
        <v>597</v>
      </c>
      <c r="K20" s="29">
        <v>256</v>
      </c>
      <c r="L20" s="29">
        <v>41</v>
      </c>
      <c r="M20" s="29">
        <v>4</v>
      </c>
      <c r="N20" s="38">
        <v>0</v>
      </c>
      <c r="O20" s="31">
        <v>54146</v>
      </c>
      <c r="P20" s="32">
        <f t="shared" si="3"/>
        <v>2.7207678006130345</v>
      </c>
      <c r="Q20" s="27">
        <v>17</v>
      </c>
      <c r="R20" s="33">
        <v>1713</v>
      </c>
    </row>
    <row r="21" spans="2:18" ht="10.5" customHeight="1">
      <c r="B21" s="34">
        <v>5</v>
      </c>
      <c r="C21" s="35" t="s">
        <v>87</v>
      </c>
      <c r="D21" s="27">
        <f t="shared" si="2"/>
        <v>24237</v>
      </c>
      <c r="E21" s="28">
        <v>11440</v>
      </c>
      <c r="F21" s="29">
        <v>4344</v>
      </c>
      <c r="G21" s="29">
        <v>3452</v>
      </c>
      <c r="H21" s="29">
        <v>2894</v>
      </c>
      <c r="I21" s="29">
        <v>1188</v>
      </c>
      <c r="J21" s="29">
        <v>592</v>
      </c>
      <c r="K21" s="29">
        <v>251</v>
      </c>
      <c r="L21" s="29">
        <v>58</v>
      </c>
      <c r="M21" s="29">
        <v>15</v>
      </c>
      <c r="N21" s="38">
        <v>3</v>
      </c>
      <c r="O21" s="31">
        <v>53938</v>
      </c>
      <c r="P21" s="32">
        <f t="shared" si="3"/>
        <v>2.2254404422989644</v>
      </c>
      <c r="Q21" s="27">
        <v>30</v>
      </c>
      <c r="R21" s="33">
        <v>1371</v>
      </c>
    </row>
    <row r="22" spans="2:18" ht="10.5" customHeight="1">
      <c r="B22" s="34">
        <v>6</v>
      </c>
      <c r="C22" s="35" t="s">
        <v>88</v>
      </c>
      <c r="D22" s="27">
        <f t="shared" si="2"/>
        <v>16358</v>
      </c>
      <c r="E22" s="28">
        <v>4569</v>
      </c>
      <c r="F22" s="29">
        <v>4159</v>
      </c>
      <c r="G22" s="29">
        <v>3097</v>
      </c>
      <c r="H22" s="29">
        <v>2805</v>
      </c>
      <c r="I22" s="29">
        <v>1011</v>
      </c>
      <c r="J22" s="29">
        <v>488</v>
      </c>
      <c r="K22" s="29">
        <v>191</v>
      </c>
      <c r="L22" s="29">
        <v>30</v>
      </c>
      <c r="M22" s="29">
        <v>5</v>
      </c>
      <c r="N22" s="38">
        <v>3</v>
      </c>
      <c r="O22" s="31">
        <v>43033</v>
      </c>
      <c r="P22" s="32">
        <f t="shared" si="3"/>
        <v>2.630700574642377</v>
      </c>
      <c r="Q22" s="27">
        <v>12</v>
      </c>
      <c r="R22" s="33">
        <v>121</v>
      </c>
    </row>
    <row r="23" spans="2:18" ht="10.5" customHeight="1">
      <c r="B23" s="34">
        <v>7</v>
      </c>
      <c r="C23" s="35" t="s">
        <v>89</v>
      </c>
      <c r="D23" s="27">
        <f t="shared" si="2"/>
        <v>15475</v>
      </c>
      <c r="E23" s="28">
        <v>4120</v>
      </c>
      <c r="F23" s="29">
        <v>4019</v>
      </c>
      <c r="G23" s="29">
        <v>3115</v>
      </c>
      <c r="H23" s="29">
        <v>2542</v>
      </c>
      <c r="I23" s="29">
        <v>982</v>
      </c>
      <c r="J23" s="29">
        <v>483</v>
      </c>
      <c r="K23" s="29">
        <v>166</v>
      </c>
      <c r="L23" s="29">
        <v>40</v>
      </c>
      <c r="M23" s="29">
        <v>7</v>
      </c>
      <c r="N23" s="38">
        <v>1</v>
      </c>
      <c r="O23" s="31">
        <v>41034</v>
      </c>
      <c r="P23" s="32">
        <f t="shared" si="3"/>
        <v>2.6516316639741517</v>
      </c>
      <c r="Q23" s="27">
        <v>6</v>
      </c>
      <c r="R23" s="33">
        <v>174</v>
      </c>
    </row>
    <row r="24" spans="2:18" ht="10.5" customHeight="1">
      <c r="B24" s="34">
        <v>8</v>
      </c>
      <c r="C24" s="35" t="s">
        <v>90</v>
      </c>
      <c r="D24" s="27">
        <f t="shared" si="2"/>
        <v>21683</v>
      </c>
      <c r="E24" s="28">
        <v>3730</v>
      </c>
      <c r="F24" s="29">
        <v>5675</v>
      </c>
      <c r="G24" s="29">
        <v>5058</v>
      </c>
      <c r="H24" s="29">
        <v>4267</v>
      </c>
      <c r="I24" s="29">
        <v>1723</v>
      </c>
      <c r="J24" s="29">
        <v>813</v>
      </c>
      <c r="K24" s="29">
        <v>341</v>
      </c>
      <c r="L24" s="29">
        <v>61</v>
      </c>
      <c r="M24" s="29">
        <v>13</v>
      </c>
      <c r="N24" s="38">
        <v>2</v>
      </c>
      <c r="O24" s="31">
        <v>63827</v>
      </c>
      <c r="P24" s="32">
        <f t="shared" si="3"/>
        <v>2.9436424848960017</v>
      </c>
      <c r="Q24" s="27">
        <v>7</v>
      </c>
      <c r="R24" s="33">
        <v>227</v>
      </c>
    </row>
    <row r="25" spans="2:18" ht="10.5" customHeight="1">
      <c r="B25" s="34">
        <v>9</v>
      </c>
      <c r="C25" s="35" t="s">
        <v>91</v>
      </c>
      <c r="D25" s="27">
        <f t="shared" si="2"/>
        <v>8628</v>
      </c>
      <c r="E25" s="28">
        <v>1229</v>
      </c>
      <c r="F25" s="29">
        <v>2048</v>
      </c>
      <c r="G25" s="29">
        <v>2033</v>
      </c>
      <c r="H25" s="29">
        <v>1682</v>
      </c>
      <c r="I25" s="29">
        <v>876</v>
      </c>
      <c r="J25" s="29">
        <v>493</v>
      </c>
      <c r="K25" s="29">
        <v>211</v>
      </c>
      <c r="L25" s="29">
        <v>45</v>
      </c>
      <c r="M25" s="29">
        <v>7</v>
      </c>
      <c r="N25" s="38">
        <v>4</v>
      </c>
      <c r="O25" s="31">
        <v>27431</v>
      </c>
      <c r="P25" s="32">
        <f t="shared" si="3"/>
        <v>3.179299953639314</v>
      </c>
      <c r="Q25" s="27">
        <v>21</v>
      </c>
      <c r="R25" s="33">
        <v>1209</v>
      </c>
    </row>
    <row r="26" spans="2:18" ht="10.5" customHeight="1">
      <c r="B26" s="36">
        <v>10</v>
      </c>
      <c r="C26" s="18" t="s">
        <v>92</v>
      </c>
      <c r="D26" s="19">
        <f t="shared" si="2"/>
        <v>2208</v>
      </c>
      <c r="E26" s="20">
        <v>416</v>
      </c>
      <c r="F26" s="21">
        <v>673</v>
      </c>
      <c r="G26" s="21">
        <v>405</v>
      </c>
      <c r="H26" s="21">
        <v>270</v>
      </c>
      <c r="I26" s="21">
        <v>174</v>
      </c>
      <c r="J26" s="21">
        <v>149</v>
      </c>
      <c r="K26" s="21">
        <v>90</v>
      </c>
      <c r="L26" s="21">
        <v>24</v>
      </c>
      <c r="M26" s="21">
        <v>5</v>
      </c>
      <c r="N26" s="22">
        <v>2</v>
      </c>
      <c r="O26" s="23">
        <v>6711</v>
      </c>
      <c r="P26" s="24">
        <f t="shared" si="3"/>
        <v>3.0394021739130435</v>
      </c>
      <c r="Q26" s="19">
        <v>17</v>
      </c>
      <c r="R26" s="25">
        <v>67</v>
      </c>
    </row>
    <row r="27" spans="2:18" ht="10.5" customHeight="1">
      <c r="B27" s="8"/>
      <c r="C27" s="26"/>
      <c r="D27" s="27"/>
      <c r="E27" s="28"/>
      <c r="F27" s="29"/>
      <c r="G27" s="29"/>
      <c r="H27" s="29"/>
      <c r="I27" s="29"/>
      <c r="J27" s="29"/>
      <c r="K27" s="29"/>
      <c r="L27" s="29"/>
      <c r="M27" s="29"/>
      <c r="N27" s="30"/>
      <c r="O27" s="31"/>
      <c r="P27" s="32"/>
      <c r="Q27" s="27"/>
      <c r="R27" s="33"/>
    </row>
    <row r="28" spans="2:18" ht="10.5" customHeight="1">
      <c r="B28" s="8">
        <v>1</v>
      </c>
      <c r="C28" s="26" t="s">
        <v>22</v>
      </c>
      <c r="D28" s="27">
        <f t="shared" si="2"/>
        <v>1577</v>
      </c>
      <c r="E28" s="28">
        <v>698</v>
      </c>
      <c r="F28" s="29">
        <v>363</v>
      </c>
      <c r="G28" s="29">
        <v>252</v>
      </c>
      <c r="H28" s="29">
        <v>165</v>
      </c>
      <c r="I28" s="29">
        <v>56</v>
      </c>
      <c r="J28" s="29">
        <v>27</v>
      </c>
      <c r="K28" s="29">
        <v>12</v>
      </c>
      <c r="L28" s="29">
        <v>2</v>
      </c>
      <c r="M28" s="29">
        <v>1</v>
      </c>
      <c r="N28" s="38">
        <v>1</v>
      </c>
      <c r="O28" s="31">
        <v>3401</v>
      </c>
      <c r="P28" s="32">
        <f t="shared" si="3"/>
        <v>2.1566265060240966</v>
      </c>
      <c r="Q28" s="27">
        <v>4</v>
      </c>
      <c r="R28" s="33">
        <v>73</v>
      </c>
    </row>
    <row r="29" spans="2:18" ht="10.5" customHeight="1">
      <c r="B29" s="8">
        <v>2</v>
      </c>
      <c r="C29" s="39" t="s">
        <v>93</v>
      </c>
      <c r="D29" s="27">
        <f t="shared" si="2"/>
        <v>3163</v>
      </c>
      <c r="E29" s="28">
        <v>974</v>
      </c>
      <c r="F29" s="29">
        <v>825</v>
      </c>
      <c r="G29" s="29">
        <v>584</v>
      </c>
      <c r="H29" s="29">
        <v>451</v>
      </c>
      <c r="I29" s="29">
        <v>176</v>
      </c>
      <c r="J29" s="29">
        <v>104</v>
      </c>
      <c r="K29" s="29">
        <v>35</v>
      </c>
      <c r="L29" s="29">
        <v>12</v>
      </c>
      <c r="M29" s="29">
        <v>2</v>
      </c>
      <c r="N29" s="38">
        <v>0</v>
      </c>
      <c r="O29" s="31">
        <v>8043</v>
      </c>
      <c r="P29" s="32">
        <f t="shared" si="3"/>
        <v>2.5428390768257985</v>
      </c>
      <c r="Q29" s="27">
        <v>10</v>
      </c>
      <c r="R29" s="33">
        <v>49</v>
      </c>
    </row>
    <row r="30" spans="2:18" ht="10.5" customHeight="1">
      <c r="B30" s="8">
        <v>3</v>
      </c>
      <c r="C30" s="39" t="s">
        <v>94</v>
      </c>
      <c r="D30" s="27">
        <f t="shared" si="2"/>
        <v>3331</v>
      </c>
      <c r="E30" s="28">
        <v>1091</v>
      </c>
      <c r="F30" s="29">
        <v>846</v>
      </c>
      <c r="G30" s="29">
        <v>604</v>
      </c>
      <c r="H30" s="29">
        <v>425</v>
      </c>
      <c r="I30" s="29">
        <v>202</v>
      </c>
      <c r="J30" s="29">
        <v>104</v>
      </c>
      <c r="K30" s="29">
        <v>50</v>
      </c>
      <c r="L30" s="29">
        <v>6</v>
      </c>
      <c r="M30" s="29">
        <v>3</v>
      </c>
      <c r="N30" s="38">
        <v>0</v>
      </c>
      <c r="O30" s="31">
        <v>8354</v>
      </c>
      <c r="P30" s="32">
        <f t="shared" si="3"/>
        <v>2.507955568898229</v>
      </c>
      <c r="Q30" s="27">
        <v>13</v>
      </c>
      <c r="R30" s="33">
        <v>59</v>
      </c>
    </row>
    <row r="31" spans="2:18" ht="10.5" customHeight="1">
      <c r="B31" s="8">
        <v>4</v>
      </c>
      <c r="C31" s="39" t="s">
        <v>95</v>
      </c>
      <c r="D31" s="27">
        <f t="shared" si="2"/>
        <v>2503</v>
      </c>
      <c r="E31" s="28">
        <v>688</v>
      </c>
      <c r="F31" s="29">
        <v>653</v>
      </c>
      <c r="G31" s="29">
        <v>444</v>
      </c>
      <c r="H31" s="29">
        <v>372</v>
      </c>
      <c r="I31" s="29">
        <v>182</v>
      </c>
      <c r="J31" s="29">
        <v>108</v>
      </c>
      <c r="K31" s="29">
        <v>46</v>
      </c>
      <c r="L31" s="29">
        <v>10</v>
      </c>
      <c r="M31" s="29">
        <v>0</v>
      </c>
      <c r="N31" s="38">
        <v>0</v>
      </c>
      <c r="O31" s="31">
        <v>6774</v>
      </c>
      <c r="P31" s="32">
        <f t="shared" si="3"/>
        <v>2.706352377147423</v>
      </c>
      <c r="Q31" s="27">
        <v>0</v>
      </c>
      <c r="R31" s="33">
        <v>0</v>
      </c>
    </row>
    <row r="32" spans="2:18" ht="10.5" customHeight="1">
      <c r="B32" s="8">
        <v>5</v>
      </c>
      <c r="C32" s="40" t="s">
        <v>23</v>
      </c>
      <c r="D32" s="27">
        <f t="shared" si="2"/>
        <v>2926</v>
      </c>
      <c r="E32" s="28">
        <v>642</v>
      </c>
      <c r="F32" s="29">
        <v>743</v>
      </c>
      <c r="G32" s="29">
        <v>572</v>
      </c>
      <c r="H32" s="29">
        <v>461</v>
      </c>
      <c r="I32" s="29">
        <v>259</v>
      </c>
      <c r="J32" s="29">
        <v>165</v>
      </c>
      <c r="K32" s="29">
        <v>69</v>
      </c>
      <c r="L32" s="29">
        <v>13</v>
      </c>
      <c r="M32" s="29">
        <v>1</v>
      </c>
      <c r="N32" s="38">
        <v>1</v>
      </c>
      <c r="O32" s="31">
        <v>8579</v>
      </c>
      <c r="P32" s="32">
        <f t="shared" si="3"/>
        <v>2.931989063568011</v>
      </c>
      <c r="Q32" s="27">
        <v>4</v>
      </c>
      <c r="R32" s="33">
        <v>84</v>
      </c>
    </row>
    <row r="33" spans="2:18" ht="10.5" customHeight="1">
      <c r="B33" s="8">
        <v>6</v>
      </c>
      <c r="C33" s="40" t="s">
        <v>24</v>
      </c>
      <c r="D33" s="27">
        <f t="shared" si="2"/>
        <v>1543</v>
      </c>
      <c r="E33" s="28">
        <v>469</v>
      </c>
      <c r="F33" s="29">
        <v>414</v>
      </c>
      <c r="G33" s="29">
        <v>276</v>
      </c>
      <c r="H33" s="29">
        <v>217</v>
      </c>
      <c r="I33" s="29">
        <v>98</v>
      </c>
      <c r="J33" s="29">
        <v>51</v>
      </c>
      <c r="K33" s="29">
        <v>16</v>
      </c>
      <c r="L33" s="29">
        <v>2</v>
      </c>
      <c r="M33" s="29">
        <v>0</v>
      </c>
      <c r="N33" s="38">
        <v>0</v>
      </c>
      <c r="O33" s="31">
        <v>3917</v>
      </c>
      <c r="P33" s="32">
        <f t="shared" si="3"/>
        <v>2.538561244329229</v>
      </c>
      <c r="Q33" s="27">
        <v>0</v>
      </c>
      <c r="R33" s="33">
        <v>0</v>
      </c>
    </row>
    <row r="34" spans="2:18" ht="10.5" customHeight="1">
      <c r="B34" s="8">
        <v>7</v>
      </c>
      <c r="C34" s="40" t="s">
        <v>25</v>
      </c>
      <c r="D34" s="27">
        <f t="shared" si="2"/>
        <v>2592</v>
      </c>
      <c r="E34" s="28">
        <v>644</v>
      </c>
      <c r="F34" s="29">
        <v>703</v>
      </c>
      <c r="G34" s="29">
        <v>479</v>
      </c>
      <c r="H34" s="29">
        <v>372</v>
      </c>
      <c r="I34" s="29">
        <v>213</v>
      </c>
      <c r="J34" s="29">
        <v>124</v>
      </c>
      <c r="K34" s="29">
        <v>47</v>
      </c>
      <c r="L34" s="29">
        <v>8</v>
      </c>
      <c r="M34" s="29">
        <v>2</v>
      </c>
      <c r="N34" s="38">
        <v>0</v>
      </c>
      <c r="O34" s="31">
        <v>7195</v>
      </c>
      <c r="P34" s="32">
        <f t="shared" si="3"/>
        <v>2.775848765432099</v>
      </c>
      <c r="Q34" s="27">
        <v>0</v>
      </c>
      <c r="R34" s="33">
        <v>0</v>
      </c>
    </row>
    <row r="35" spans="2:18" ht="10.5" customHeight="1">
      <c r="B35" s="8">
        <v>8</v>
      </c>
      <c r="C35" s="40" t="s">
        <v>26</v>
      </c>
      <c r="D35" s="27">
        <f t="shared" si="2"/>
        <v>3033</v>
      </c>
      <c r="E35" s="28">
        <v>741</v>
      </c>
      <c r="F35" s="29">
        <v>750</v>
      </c>
      <c r="G35" s="29">
        <v>603</v>
      </c>
      <c r="H35" s="29">
        <v>494</v>
      </c>
      <c r="I35" s="29">
        <v>238</v>
      </c>
      <c r="J35" s="29">
        <v>137</v>
      </c>
      <c r="K35" s="29">
        <v>63</v>
      </c>
      <c r="L35" s="29">
        <v>6</v>
      </c>
      <c r="M35" s="29">
        <v>1</v>
      </c>
      <c r="N35" s="38">
        <v>0</v>
      </c>
      <c r="O35" s="31">
        <v>8536</v>
      </c>
      <c r="P35" s="32">
        <f t="shared" si="3"/>
        <v>2.8143752060666007</v>
      </c>
      <c r="Q35" s="27">
        <v>3</v>
      </c>
      <c r="R35" s="33">
        <v>147</v>
      </c>
    </row>
    <row r="36" spans="2:18" ht="10.5" customHeight="1">
      <c r="B36" s="8">
        <v>9</v>
      </c>
      <c r="C36" s="40" t="s">
        <v>27</v>
      </c>
      <c r="D36" s="27">
        <f t="shared" si="2"/>
        <v>3443</v>
      </c>
      <c r="E36" s="28">
        <v>1432</v>
      </c>
      <c r="F36" s="29">
        <v>834</v>
      </c>
      <c r="G36" s="29">
        <v>509</v>
      </c>
      <c r="H36" s="29">
        <v>380</v>
      </c>
      <c r="I36" s="29">
        <v>167</v>
      </c>
      <c r="J36" s="29">
        <v>83</v>
      </c>
      <c r="K36" s="29">
        <v>30</v>
      </c>
      <c r="L36" s="29">
        <v>5</v>
      </c>
      <c r="M36" s="29">
        <v>1</v>
      </c>
      <c r="N36" s="38">
        <v>2</v>
      </c>
      <c r="O36" s="31">
        <v>7760</v>
      </c>
      <c r="P36" s="32">
        <f t="shared" si="3"/>
        <v>2.2538483880336915</v>
      </c>
      <c r="Q36" s="27">
        <v>1</v>
      </c>
      <c r="R36" s="33">
        <v>10</v>
      </c>
    </row>
    <row r="37" spans="2:18" ht="10.5" customHeight="1">
      <c r="B37" s="8">
        <v>10</v>
      </c>
      <c r="C37" s="40" t="s">
        <v>28</v>
      </c>
      <c r="D37" s="27">
        <f t="shared" si="2"/>
        <v>4766</v>
      </c>
      <c r="E37" s="28">
        <v>1278</v>
      </c>
      <c r="F37" s="29">
        <v>1325</v>
      </c>
      <c r="G37" s="29">
        <v>931</v>
      </c>
      <c r="H37" s="29">
        <v>726</v>
      </c>
      <c r="I37" s="29">
        <v>316</v>
      </c>
      <c r="J37" s="29">
        <v>142</v>
      </c>
      <c r="K37" s="29">
        <v>36</v>
      </c>
      <c r="L37" s="29">
        <v>11</v>
      </c>
      <c r="M37" s="29">
        <v>0</v>
      </c>
      <c r="N37" s="38">
        <v>1</v>
      </c>
      <c r="O37" s="31">
        <v>12407</v>
      </c>
      <c r="P37" s="32">
        <f t="shared" si="3"/>
        <v>2.603231221149811</v>
      </c>
      <c r="Q37" s="27">
        <v>3</v>
      </c>
      <c r="R37" s="33">
        <v>177</v>
      </c>
    </row>
    <row r="38" spans="2:18" ht="10.5" customHeight="1">
      <c r="B38" s="8">
        <v>11</v>
      </c>
      <c r="C38" s="40" t="s">
        <v>29</v>
      </c>
      <c r="D38" s="27">
        <f t="shared" si="2"/>
        <v>4994</v>
      </c>
      <c r="E38" s="28">
        <v>1271</v>
      </c>
      <c r="F38" s="29">
        <v>1377</v>
      </c>
      <c r="G38" s="29">
        <v>992</v>
      </c>
      <c r="H38" s="29">
        <v>879</v>
      </c>
      <c r="I38" s="29">
        <v>317</v>
      </c>
      <c r="J38" s="29">
        <v>117</v>
      </c>
      <c r="K38" s="29">
        <v>35</v>
      </c>
      <c r="L38" s="29">
        <v>5</v>
      </c>
      <c r="M38" s="29">
        <v>1</v>
      </c>
      <c r="N38" s="38">
        <v>0</v>
      </c>
      <c r="O38" s="31">
        <v>13098</v>
      </c>
      <c r="P38" s="32">
        <f t="shared" si="3"/>
        <v>2.622747296756107</v>
      </c>
      <c r="Q38" s="27">
        <v>2</v>
      </c>
      <c r="R38" s="33">
        <v>2</v>
      </c>
    </row>
    <row r="39" spans="2:18" ht="10.5" customHeight="1">
      <c r="B39" s="8">
        <v>12</v>
      </c>
      <c r="C39" s="40" t="s">
        <v>30</v>
      </c>
      <c r="D39" s="27">
        <f t="shared" si="2"/>
        <v>4285</v>
      </c>
      <c r="E39" s="28">
        <v>852</v>
      </c>
      <c r="F39" s="29">
        <v>1177</v>
      </c>
      <c r="G39" s="29">
        <v>897</v>
      </c>
      <c r="H39" s="29">
        <v>915</v>
      </c>
      <c r="I39" s="29">
        <v>288</v>
      </c>
      <c r="J39" s="29">
        <v>111</v>
      </c>
      <c r="K39" s="29">
        <v>40</v>
      </c>
      <c r="L39" s="29">
        <v>5</v>
      </c>
      <c r="M39" s="29">
        <v>0</v>
      </c>
      <c r="N39" s="38">
        <v>0</v>
      </c>
      <c r="O39" s="31">
        <v>11983</v>
      </c>
      <c r="P39" s="32">
        <f t="shared" si="3"/>
        <v>2.796499416569428</v>
      </c>
      <c r="Q39" s="27">
        <v>1</v>
      </c>
      <c r="R39" s="33">
        <v>42</v>
      </c>
    </row>
    <row r="40" spans="2:18" ht="10.5" customHeight="1">
      <c r="B40" s="8">
        <v>13</v>
      </c>
      <c r="C40" s="40" t="s">
        <v>31</v>
      </c>
      <c r="D40" s="27">
        <f t="shared" si="2"/>
        <v>4895</v>
      </c>
      <c r="E40" s="28">
        <v>1127</v>
      </c>
      <c r="F40" s="29">
        <v>1409</v>
      </c>
      <c r="G40" s="29">
        <v>1007</v>
      </c>
      <c r="H40" s="29">
        <v>884</v>
      </c>
      <c r="I40" s="29">
        <v>305</v>
      </c>
      <c r="J40" s="29">
        <v>108</v>
      </c>
      <c r="K40" s="29">
        <v>40</v>
      </c>
      <c r="L40" s="29">
        <v>12</v>
      </c>
      <c r="M40" s="29">
        <v>3</v>
      </c>
      <c r="N40" s="38">
        <v>0</v>
      </c>
      <c r="O40" s="31">
        <v>13078</v>
      </c>
      <c r="P40" s="32">
        <f t="shared" si="3"/>
        <v>2.67170582226762</v>
      </c>
      <c r="Q40" s="27">
        <v>0</v>
      </c>
      <c r="R40" s="33">
        <v>0</v>
      </c>
    </row>
    <row r="41" spans="2:18" ht="10.5" customHeight="1">
      <c r="B41" s="8">
        <v>14</v>
      </c>
      <c r="C41" s="40" t="s">
        <v>32</v>
      </c>
      <c r="D41" s="27">
        <f t="shared" si="2"/>
        <v>4894</v>
      </c>
      <c r="E41" s="28">
        <v>1316</v>
      </c>
      <c r="F41" s="29">
        <v>1301</v>
      </c>
      <c r="G41" s="29">
        <v>995</v>
      </c>
      <c r="H41" s="29">
        <v>839</v>
      </c>
      <c r="I41" s="29">
        <v>281</v>
      </c>
      <c r="J41" s="29">
        <v>119</v>
      </c>
      <c r="K41" s="29">
        <v>38</v>
      </c>
      <c r="L41" s="29">
        <v>5</v>
      </c>
      <c r="M41" s="29">
        <v>0</v>
      </c>
      <c r="N41" s="38">
        <v>0</v>
      </c>
      <c r="O41" s="31">
        <v>12684</v>
      </c>
      <c r="P41" s="32">
        <f t="shared" si="3"/>
        <v>2.5917449938700448</v>
      </c>
      <c r="Q41" s="27">
        <v>9</v>
      </c>
      <c r="R41" s="33">
        <v>1112</v>
      </c>
    </row>
    <row r="42" spans="2:18" ht="10.5" customHeight="1">
      <c r="B42" s="8">
        <v>15</v>
      </c>
      <c r="C42" s="40" t="s">
        <v>33</v>
      </c>
      <c r="D42" s="27">
        <f t="shared" si="2"/>
        <v>5191</v>
      </c>
      <c r="E42" s="28">
        <v>1128</v>
      </c>
      <c r="F42" s="29">
        <v>1376</v>
      </c>
      <c r="G42" s="29">
        <v>1156</v>
      </c>
      <c r="H42" s="29">
        <v>895</v>
      </c>
      <c r="I42" s="29">
        <v>349</v>
      </c>
      <c r="J42" s="29">
        <v>185</v>
      </c>
      <c r="K42" s="29">
        <v>86</v>
      </c>
      <c r="L42" s="29">
        <v>15</v>
      </c>
      <c r="M42" s="29">
        <v>1</v>
      </c>
      <c r="N42" s="38">
        <v>0</v>
      </c>
      <c r="O42" s="31">
        <v>14514</v>
      </c>
      <c r="P42" s="32">
        <f t="shared" si="3"/>
        <v>2.795993064920054</v>
      </c>
      <c r="Q42" s="27">
        <v>0</v>
      </c>
      <c r="R42" s="33">
        <v>0</v>
      </c>
    </row>
    <row r="43" spans="2:18" ht="10.5" customHeight="1">
      <c r="B43" s="8">
        <v>16</v>
      </c>
      <c r="C43" s="40" t="s">
        <v>34</v>
      </c>
      <c r="D43" s="27">
        <f t="shared" si="2"/>
        <v>3835</v>
      </c>
      <c r="E43" s="28">
        <v>542</v>
      </c>
      <c r="F43" s="29">
        <v>969</v>
      </c>
      <c r="G43" s="29">
        <v>906</v>
      </c>
      <c r="H43" s="29">
        <v>855</v>
      </c>
      <c r="I43" s="29">
        <v>326</v>
      </c>
      <c r="J43" s="29">
        <v>156</v>
      </c>
      <c r="K43" s="29">
        <v>58</v>
      </c>
      <c r="L43" s="29">
        <v>18</v>
      </c>
      <c r="M43" s="29">
        <v>4</v>
      </c>
      <c r="N43" s="38">
        <v>1</v>
      </c>
      <c r="O43" s="31">
        <v>11780</v>
      </c>
      <c r="P43" s="32">
        <f t="shared" si="3"/>
        <v>3.071707953063885</v>
      </c>
      <c r="Q43" s="27">
        <v>11</v>
      </c>
      <c r="R43" s="33">
        <v>493</v>
      </c>
    </row>
    <row r="44" spans="2:18" ht="10.5" customHeight="1">
      <c r="B44" s="8">
        <v>17</v>
      </c>
      <c r="C44" s="40" t="s">
        <v>35</v>
      </c>
      <c r="D44" s="27">
        <f t="shared" si="2"/>
        <v>4488</v>
      </c>
      <c r="E44" s="28">
        <v>1102</v>
      </c>
      <c r="F44" s="29">
        <v>1128</v>
      </c>
      <c r="G44" s="29">
        <v>1012</v>
      </c>
      <c r="H44" s="29">
        <v>797</v>
      </c>
      <c r="I44" s="29">
        <v>287</v>
      </c>
      <c r="J44" s="29">
        <v>117</v>
      </c>
      <c r="K44" s="29">
        <v>37</v>
      </c>
      <c r="L44" s="29">
        <v>7</v>
      </c>
      <c r="M44" s="29">
        <v>1</v>
      </c>
      <c r="N44" s="38">
        <v>0</v>
      </c>
      <c r="O44" s="31">
        <v>12043</v>
      </c>
      <c r="P44" s="32">
        <f t="shared" si="3"/>
        <v>2.683377896613191</v>
      </c>
      <c r="Q44" s="27">
        <v>0</v>
      </c>
      <c r="R44" s="33">
        <v>0</v>
      </c>
    </row>
    <row r="45" spans="2:18" ht="10.5" customHeight="1">
      <c r="B45" s="8">
        <v>18</v>
      </c>
      <c r="C45" s="40" t="s">
        <v>36</v>
      </c>
      <c r="D45" s="27">
        <f t="shared" si="2"/>
        <v>4953</v>
      </c>
      <c r="E45" s="28">
        <v>1280</v>
      </c>
      <c r="F45" s="29">
        <v>1155</v>
      </c>
      <c r="G45" s="29">
        <v>1018</v>
      </c>
      <c r="H45" s="29">
        <v>941</v>
      </c>
      <c r="I45" s="29">
        <v>346</v>
      </c>
      <c r="J45" s="29">
        <v>133</v>
      </c>
      <c r="K45" s="29">
        <v>70</v>
      </c>
      <c r="L45" s="29">
        <v>8</v>
      </c>
      <c r="M45" s="29">
        <v>2</v>
      </c>
      <c r="N45" s="38">
        <v>0</v>
      </c>
      <c r="O45" s="31">
        <v>13508</v>
      </c>
      <c r="P45" s="32">
        <f t="shared" si="3"/>
        <v>2.7272360185746014</v>
      </c>
      <c r="Q45" s="27">
        <v>6</v>
      </c>
      <c r="R45" s="33">
        <v>347</v>
      </c>
    </row>
    <row r="46" spans="2:18" ht="10.5" customHeight="1">
      <c r="B46" s="8">
        <v>19</v>
      </c>
      <c r="C46" s="40" t="s">
        <v>37</v>
      </c>
      <c r="D46" s="27">
        <f t="shared" si="2"/>
        <v>375</v>
      </c>
      <c r="E46" s="28">
        <v>35</v>
      </c>
      <c r="F46" s="29">
        <v>70</v>
      </c>
      <c r="G46" s="29">
        <v>89</v>
      </c>
      <c r="H46" s="29">
        <v>61</v>
      </c>
      <c r="I46" s="29">
        <v>46</v>
      </c>
      <c r="J46" s="29">
        <v>43</v>
      </c>
      <c r="K46" s="29">
        <v>25</v>
      </c>
      <c r="L46" s="29">
        <v>6</v>
      </c>
      <c r="M46" s="29">
        <v>0</v>
      </c>
      <c r="N46" s="38">
        <v>0</v>
      </c>
      <c r="O46" s="31">
        <v>1397</v>
      </c>
      <c r="P46" s="32">
        <f t="shared" si="3"/>
        <v>3.7253333333333334</v>
      </c>
      <c r="Q46" s="27">
        <v>2</v>
      </c>
      <c r="R46" s="33">
        <v>254</v>
      </c>
    </row>
    <row r="47" spans="2:18" ht="10.5" customHeight="1">
      <c r="B47" s="8">
        <v>20</v>
      </c>
      <c r="C47" s="40" t="s">
        <v>38</v>
      </c>
      <c r="D47" s="27">
        <f t="shared" si="2"/>
        <v>3326</v>
      </c>
      <c r="E47" s="28">
        <v>632</v>
      </c>
      <c r="F47" s="29">
        <v>959</v>
      </c>
      <c r="G47" s="29">
        <v>709</v>
      </c>
      <c r="H47" s="29">
        <v>570</v>
      </c>
      <c r="I47" s="29">
        <v>252</v>
      </c>
      <c r="J47" s="29">
        <v>146</v>
      </c>
      <c r="K47" s="29">
        <v>50</v>
      </c>
      <c r="L47" s="29">
        <v>6</v>
      </c>
      <c r="M47" s="29">
        <v>2</v>
      </c>
      <c r="N47" s="38">
        <v>0</v>
      </c>
      <c r="O47" s="31">
        <v>9509</v>
      </c>
      <c r="P47" s="32">
        <f t="shared" si="3"/>
        <v>2.8589897775105233</v>
      </c>
      <c r="Q47" s="27">
        <v>1</v>
      </c>
      <c r="R47" s="33">
        <v>36</v>
      </c>
    </row>
    <row r="48" spans="2:18" ht="10.5" customHeight="1">
      <c r="B48" s="8">
        <v>21</v>
      </c>
      <c r="C48" s="40" t="s">
        <v>39</v>
      </c>
      <c r="D48" s="27">
        <f t="shared" si="2"/>
        <v>3274</v>
      </c>
      <c r="E48" s="28">
        <v>541</v>
      </c>
      <c r="F48" s="29">
        <v>851</v>
      </c>
      <c r="G48" s="29">
        <v>757</v>
      </c>
      <c r="H48" s="29">
        <v>683</v>
      </c>
      <c r="I48" s="29">
        <v>256</v>
      </c>
      <c r="J48" s="29">
        <v>122</v>
      </c>
      <c r="K48" s="29">
        <v>53</v>
      </c>
      <c r="L48" s="29">
        <v>9</v>
      </c>
      <c r="M48" s="29">
        <v>2</v>
      </c>
      <c r="N48" s="38">
        <v>0</v>
      </c>
      <c r="O48" s="31">
        <v>9719</v>
      </c>
      <c r="P48" s="32">
        <f t="shared" si="3"/>
        <v>2.968540012217471</v>
      </c>
      <c r="Q48" s="27">
        <v>1</v>
      </c>
      <c r="R48" s="33">
        <v>3</v>
      </c>
    </row>
    <row r="49" spans="2:18" ht="10.5" customHeight="1">
      <c r="B49" s="8">
        <v>22</v>
      </c>
      <c r="C49" s="40" t="s">
        <v>40</v>
      </c>
      <c r="D49" s="27">
        <f t="shared" si="2"/>
        <v>3350</v>
      </c>
      <c r="E49" s="28">
        <v>466</v>
      </c>
      <c r="F49" s="29">
        <v>840</v>
      </c>
      <c r="G49" s="29">
        <v>792</v>
      </c>
      <c r="H49" s="29">
        <v>711</v>
      </c>
      <c r="I49" s="29">
        <v>296</v>
      </c>
      <c r="J49" s="29">
        <v>164</v>
      </c>
      <c r="K49" s="29">
        <v>61</v>
      </c>
      <c r="L49" s="29">
        <v>15</v>
      </c>
      <c r="M49" s="29">
        <v>5</v>
      </c>
      <c r="N49" s="38">
        <v>0</v>
      </c>
      <c r="O49" s="31">
        <v>10422</v>
      </c>
      <c r="P49" s="32">
        <f t="shared" si="3"/>
        <v>3.111044776119403</v>
      </c>
      <c r="Q49" s="27">
        <v>2</v>
      </c>
      <c r="R49" s="33">
        <v>258</v>
      </c>
    </row>
    <row r="50" spans="2:18" ht="10.5" customHeight="1">
      <c r="B50" s="8">
        <v>23</v>
      </c>
      <c r="C50" s="40" t="s">
        <v>41</v>
      </c>
      <c r="D50" s="27">
        <f t="shared" si="2"/>
        <v>530</v>
      </c>
      <c r="E50" s="28">
        <v>50</v>
      </c>
      <c r="F50" s="29">
        <v>106</v>
      </c>
      <c r="G50" s="29">
        <v>114</v>
      </c>
      <c r="H50" s="29">
        <v>118</v>
      </c>
      <c r="I50" s="29">
        <v>75</v>
      </c>
      <c r="J50" s="29">
        <v>45</v>
      </c>
      <c r="K50" s="29">
        <v>12</v>
      </c>
      <c r="L50" s="29">
        <v>8</v>
      </c>
      <c r="M50" s="29">
        <v>2</v>
      </c>
      <c r="N50" s="38">
        <v>0</v>
      </c>
      <c r="O50" s="31">
        <v>1887</v>
      </c>
      <c r="P50" s="32">
        <f t="shared" si="3"/>
        <v>3.560377358490566</v>
      </c>
      <c r="Q50" s="27">
        <v>0</v>
      </c>
      <c r="R50" s="33">
        <v>0</v>
      </c>
    </row>
    <row r="51" spans="2:18" ht="10.5" customHeight="1">
      <c r="B51" s="8">
        <v>24</v>
      </c>
      <c r="C51" s="40" t="s">
        <v>42</v>
      </c>
      <c r="D51" s="27">
        <f t="shared" si="2"/>
        <v>276</v>
      </c>
      <c r="E51" s="28">
        <v>25</v>
      </c>
      <c r="F51" s="29">
        <v>55</v>
      </c>
      <c r="G51" s="29">
        <v>58</v>
      </c>
      <c r="H51" s="29">
        <v>41</v>
      </c>
      <c r="I51" s="29">
        <v>36</v>
      </c>
      <c r="J51" s="29">
        <v>32</v>
      </c>
      <c r="K51" s="29">
        <v>26</v>
      </c>
      <c r="L51" s="29">
        <v>3</v>
      </c>
      <c r="M51" s="29">
        <v>0</v>
      </c>
      <c r="N51" s="38">
        <v>0</v>
      </c>
      <c r="O51" s="31">
        <v>1051</v>
      </c>
      <c r="P51" s="32">
        <f t="shared" si="3"/>
        <v>3.8079710144927534</v>
      </c>
      <c r="Q51" s="27">
        <v>0</v>
      </c>
      <c r="R51" s="33">
        <v>0</v>
      </c>
    </row>
    <row r="52" spans="2:18" ht="10.5" customHeight="1">
      <c r="B52" s="8">
        <v>25</v>
      </c>
      <c r="C52" s="40" t="s">
        <v>43</v>
      </c>
      <c r="D52" s="27">
        <f t="shared" si="2"/>
        <v>3835</v>
      </c>
      <c r="E52" s="28">
        <v>1382</v>
      </c>
      <c r="F52" s="29">
        <v>937</v>
      </c>
      <c r="G52" s="29">
        <v>643</v>
      </c>
      <c r="H52" s="29">
        <v>502</v>
      </c>
      <c r="I52" s="29">
        <v>211</v>
      </c>
      <c r="J52" s="29">
        <v>112</v>
      </c>
      <c r="K52" s="29">
        <v>43</v>
      </c>
      <c r="L52" s="29">
        <v>3</v>
      </c>
      <c r="M52" s="29">
        <v>1</v>
      </c>
      <c r="N52" s="38">
        <v>1</v>
      </c>
      <c r="O52" s="31">
        <v>9264</v>
      </c>
      <c r="P52" s="32">
        <f t="shared" si="3"/>
        <v>2.415645371577575</v>
      </c>
      <c r="Q52" s="27">
        <v>5</v>
      </c>
      <c r="R52" s="33">
        <v>100</v>
      </c>
    </row>
    <row r="53" spans="2:18" ht="10.5" customHeight="1">
      <c r="B53" s="8">
        <v>26</v>
      </c>
      <c r="C53" s="40" t="s">
        <v>44</v>
      </c>
      <c r="D53" s="27">
        <f t="shared" si="2"/>
        <v>5616</v>
      </c>
      <c r="E53" s="28">
        <v>1915</v>
      </c>
      <c r="F53" s="29">
        <v>1395</v>
      </c>
      <c r="G53" s="29">
        <v>968</v>
      </c>
      <c r="H53" s="29">
        <v>809</v>
      </c>
      <c r="I53" s="29">
        <v>309</v>
      </c>
      <c r="J53" s="29">
        <v>157</v>
      </c>
      <c r="K53" s="29">
        <v>51</v>
      </c>
      <c r="L53" s="29">
        <v>10</v>
      </c>
      <c r="M53" s="29">
        <v>1</v>
      </c>
      <c r="N53" s="38">
        <v>1</v>
      </c>
      <c r="O53" s="31">
        <v>13788</v>
      </c>
      <c r="P53" s="32">
        <f t="shared" si="3"/>
        <v>2.4551282051282053</v>
      </c>
      <c r="Q53" s="27">
        <v>2</v>
      </c>
      <c r="R53" s="33">
        <v>34</v>
      </c>
    </row>
    <row r="54" spans="2:18" ht="10.5" customHeight="1">
      <c r="B54" s="8">
        <v>27</v>
      </c>
      <c r="C54" s="40" t="s">
        <v>45</v>
      </c>
      <c r="D54" s="27">
        <f t="shared" si="2"/>
        <v>3416</v>
      </c>
      <c r="E54" s="28">
        <v>852</v>
      </c>
      <c r="F54" s="29">
        <v>961</v>
      </c>
      <c r="G54" s="29">
        <v>647</v>
      </c>
      <c r="H54" s="29">
        <v>616</v>
      </c>
      <c r="I54" s="29">
        <v>193</v>
      </c>
      <c r="J54" s="29">
        <v>106</v>
      </c>
      <c r="K54" s="29">
        <v>38</v>
      </c>
      <c r="L54" s="29">
        <v>3</v>
      </c>
      <c r="M54" s="29">
        <v>0</v>
      </c>
      <c r="N54" s="38">
        <v>0</v>
      </c>
      <c r="O54" s="31">
        <v>9070</v>
      </c>
      <c r="P54" s="32">
        <f t="shared" si="3"/>
        <v>2.6551522248243558</v>
      </c>
      <c r="Q54" s="27">
        <v>1</v>
      </c>
      <c r="R54" s="33">
        <v>1</v>
      </c>
    </row>
    <row r="55" spans="2:18" ht="10.5" customHeight="1">
      <c r="B55" s="8">
        <v>28</v>
      </c>
      <c r="C55" s="40" t="s">
        <v>46</v>
      </c>
      <c r="D55" s="27">
        <f t="shared" si="2"/>
        <v>4422</v>
      </c>
      <c r="E55" s="28">
        <v>1184</v>
      </c>
      <c r="F55" s="29">
        <v>1149</v>
      </c>
      <c r="G55" s="29">
        <v>872</v>
      </c>
      <c r="H55" s="29">
        <v>754</v>
      </c>
      <c r="I55" s="29">
        <v>267</v>
      </c>
      <c r="J55" s="29">
        <v>129</v>
      </c>
      <c r="K55" s="29">
        <v>54</v>
      </c>
      <c r="L55" s="29">
        <v>9</v>
      </c>
      <c r="M55" s="29">
        <v>3</v>
      </c>
      <c r="N55" s="38">
        <v>1</v>
      </c>
      <c r="O55" s="31">
        <v>11710</v>
      </c>
      <c r="P55" s="32">
        <f t="shared" si="3"/>
        <v>2.6481230212573497</v>
      </c>
      <c r="Q55" s="27">
        <v>4</v>
      </c>
      <c r="R55" s="33">
        <v>4</v>
      </c>
    </row>
    <row r="56" spans="2:18" ht="10.5" customHeight="1">
      <c r="B56" s="8">
        <v>29</v>
      </c>
      <c r="C56" s="40" t="s">
        <v>47</v>
      </c>
      <c r="D56" s="27">
        <f t="shared" si="2"/>
        <v>4161</v>
      </c>
      <c r="E56" s="28">
        <v>1069</v>
      </c>
      <c r="F56" s="29">
        <v>1111</v>
      </c>
      <c r="G56" s="29">
        <v>869</v>
      </c>
      <c r="H56" s="29">
        <v>674</v>
      </c>
      <c r="I56" s="29">
        <v>236</v>
      </c>
      <c r="J56" s="29">
        <v>140</v>
      </c>
      <c r="K56" s="29">
        <v>50</v>
      </c>
      <c r="L56" s="29">
        <v>11</v>
      </c>
      <c r="M56" s="29">
        <v>1</v>
      </c>
      <c r="N56" s="38">
        <v>0</v>
      </c>
      <c r="O56" s="31">
        <v>11061</v>
      </c>
      <c r="P56" s="32">
        <f t="shared" si="3"/>
        <v>2.658255227108868</v>
      </c>
      <c r="Q56" s="27">
        <v>1</v>
      </c>
      <c r="R56" s="33">
        <v>7</v>
      </c>
    </row>
    <row r="57" spans="2:18" ht="10.5" customHeight="1">
      <c r="B57" s="8">
        <v>30</v>
      </c>
      <c r="C57" s="40" t="s">
        <v>48</v>
      </c>
      <c r="D57" s="27">
        <f t="shared" si="2"/>
        <v>5698</v>
      </c>
      <c r="E57" s="28">
        <v>1136</v>
      </c>
      <c r="F57" s="29">
        <v>1513</v>
      </c>
      <c r="G57" s="29">
        <v>1278</v>
      </c>
      <c r="H57" s="29">
        <v>1059</v>
      </c>
      <c r="I57" s="29">
        <v>437</v>
      </c>
      <c r="J57" s="29">
        <v>186</v>
      </c>
      <c r="K57" s="29">
        <v>65</v>
      </c>
      <c r="L57" s="29">
        <v>19</v>
      </c>
      <c r="M57" s="29">
        <v>5</v>
      </c>
      <c r="N57" s="38">
        <v>0</v>
      </c>
      <c r="O57" s="31">
        <v>16185</v>
      </c>
      <c r="P57" s="32">
        <f t="shared" si="3"/>
        <v>2.8404703404703406</v>
      </c>
      <c r="Q57" s="27">
        <v>3</v>
      </c>
      <c r="R57" s="33">
        <v>133</v>
      </c>
    </row>
    <row r="58" spans="2:18" ht="10.5" customHeight="1">
      <c r="B58" s="8">
        <v>31</v>
      </c>
      <c r="C58" s="40" t="s">
        <v>49</v>
      </c>
      <c r="D58" s="27">
        <f t="shared" si="2"/>
        <v>2931</v>
      </c>
      <c r="E58" s="28">
        <v>737</v>
      </c>
      <c r="F58" s="29">
        <v>695</v>
      </c>
      <c r="G58" s="29">
        <v>607</v>
      </c>
      <c r="H58" s="29">
        <v>635</v>
      </c>
      <c r="I58" s="29">
        <v>184</v>
      </c>
      <c r="J58" s="29">
        <v>53</v>
      </c>
      <c r="K58" s="29">
        <v>17</v>
      </c>
      <c r="L58" s="29">
        <v>3</v>
      </c>
      <c r="M58" s="29">
        <v>0</v>
      </c>
      <c r="N58" s="38">
        <v>0</v>
      </c>
      <c r="O58" s="31">
        <v>7869</v>
      </c>
      <c r="P58" s="32">
        <f t="shared" si="3"/>
        <v>2.68474923234391</v>
      </c>
      <c r="Q58" s="27">
        <v>1</v>
      </c>
      <c r="R58" s="33">
        <v>1</v>
      </c>
    </row>
    <row r="59" spans="2:18" ht="10.5" customHeight="1">
      <c r="B59" s="8">
        <v>32</v>
      </c>
      <c r="C59" s="40" t="s">
        <v>50</v>
      </c>
      <c r="D59" s="27">
        <f t="shared" si="2"/>
        <v>1754</v>
      </c>
      <c r="E59" s="28">
        <v>414</v>
      </c>
      <c r="F59" s="29">
        <v>417</v>
      </c>
      <c r="G59" s="29">
        <v>328</v>
      </c>
      <c r="H59" s="29">
        <v>298</v>
      </c>
      <c r="I59" s="29">
        <v>156</v>
      </c>
      <c r="J59" s="29">
        <v>88</v>
      </c>
      <c r="K59" s="29">
        <v>39</v>
      </c>
      <c r="L59" s="29">
        <v>12</v>
      </c>
      <c r="M59" s="29">
        <v>1</v>
      </c>
      <c r="N59" s="38">
        <v>1</v>
      </c>
      <c r="O59" s="31">
        <v>5120</v>
      </c>
      <c r="P59" s="32">
        <f t="shared" si="3"/>
        <v>2.919042189281642</v>
      </c>
      <c r="Q59" s="27">
        <v>1</v>
      </c>
      <c r="R59" s="33">
        <v>15</v>
      </c>
    </row>
    <row r="60" spans="2:18" ht="10.5" customHeight="1">
      <c r="B60" s="8">
        <v>33</v>
      </c>
      <c r="C60" s="40" t="s">
        <v>51</v>
      </c>
      <c r="D60" s="27">
        <f t="shared" si="2"/>
        <v>7703</v>
      </c>
      <c r="E60" s="28">
        <v>2922</v>
      </c>
      <c r="F60" s="29">
        <v>1703</v>
      </c>
      <c r="G60" s="29">
        <v>1260</v>
      </c>
      <c r="H60" s="29">
        <v>1115</v>
      </c>
      <c r="I60" s="29">
        <v>417</v>
      </c>
      <c r="J60" s="29">
        <v>190</v>
      </c>
      <c r="K60" s="29">
        <v>79</v>
      </c>
      <c r="L60" s="29">
        <v>13</v>
      </c>
      <c r="M60" s="29">
        <v>2</v>
      </c>
      <c r="N60" s="38">
        <v>2</v>
      </c>
      <c r="O60" s="31">
        <v>18488</v>
      </c>
      <c r="P60" s="32">
        <f t="shared" si="3"/>
        <v>2.4001038556406593</v>
      </c>
      <c r="Q60" s="27">
        <v>13</v>
      </c>
      <c r="R60" s="33">
        <v>524</v>
      </c>
    </row>
    <row r="61" spans="2:18" ht="10.5" customHeight="1">
      <c r="B61" s="8">
        <v>34</v>
      </c>
      <c r="C61" s="40" t="s">
        <v>52</v>
      </c>
      <c r="D61" s="27">
        <f t="shared" si="2"/>
        <v>7448</v>
      </c>
      <c r="E61" s="28">
        <v>4153</v>
      </c>
      <c r="F61" s="29">
        <v>1188</v>
      </c>
      <c r="G61" s="29">
        <v>887</v>
      </c>
      <c r="H61" s="29">
        <v>711</v>
      </c>
      <c r="I61" s="29">
        <v>289</v>
      </c>
      <c r="J61" s="29">
        <v>134</v>
      </c>
      <c r="K61" s="29">
        <v>66</v>
      </c>
      <c r="L61" s="29">
        <v>14</v>
      </c>
      <c r="M61" s="29">
        <v>6</v>
      </c>
      <c r="N61" s="38">
        <v>0</v>
      </c>
      <c r="O61" s="31">
        <v>14911</v>
      </c>
      <c r="P61" s="32">
        <f t="shared" si="3"/>
        <v>2.002013963480129</v>
      </c>
      <c r="Q61" s="27">
        <v>12</v>
      </c>
      <c r="R61" s="33">
        <v>383</v>
      </c>
    </row>
    <row r="62" spans="2:18" ht="10.5" customHeight="1">
      <c r="B62" s="8">
        <v>35</v>
      </c>
      <c r="C62" s="40" t="s">
        <v>53</v>
      </c>
      <c r="D62" s="27">
        <f t="shared" si="2"/>
        <v>4713</v>
      </c>
      <c r="E62" s="28">
        <v>2887</v>
      </c>
      <c r="F62" s="29">
        <v>592</v>
      </c>
      <c r="G62" s="29">
        <v>507</v>
      </c>
      <c r="H62" s="29">
        <v>377</v>
      </c>
      <c r="I62" s="29">
        <v>194</v>
      </c>
      <c r="J62" s="29">
        <v>95</v>
      </c>
      <c r="K62" s="29">
        <v>44</v>
      </c>
      <c r="L62" s="29">
        <v>12</v>
      </c>
      <c r="M62" s="29">
        <v>4</v>
      </c>
      <c r="N62" s="38">
        <v>1</v>
      </c>
      <c r="O62" s="31">
        <v>9090</v>
      </c>
      <c r="P62" s="32">
        <f t="shared" si="3"/>
        <v>1.9287078294080204</v>
      </c>
      <c r="Q62" s="27">
        <v>5</v>
      </c>
      <c r="R62" s="33">
        <v>464</v>
      </c>
    </row>
    <row r="63" spans="2:18" ht="10.5" customHeight="1">
      <c r="B63" s="8">
        <v>36</v>
      </c>
      <c r="C63" s="40" t="s">
        <v>54</v>
      </c>
      <c r="D63" s="27">
        <f t="shared" si="2"/>
        <v>539</v>
      </c>
      <c r="E63" s="28">
        <v>53</v>
      </c>
      <c r="F63" s="29">
        <v>107</v>
      </c>
      <c r="G63" s="29">
        <v>108</v>
      </c>
      <c r="H63" s="29">
        <v>102</v>
      </c>
      <c r="I63" s="29">
        <v>67</v>
      </c>
      <c r="J63" s="29">
        <v>71</v>
      </c>
      <c r="K63" s="29">
        <v>27</v>
      </c>
      <c r="L63" s="29">
        <v>3</v>
      </c>
      <c r="M63" s="29">
        <v>1</v>
      </c>
      <c r="N63" s="38">
        <v>0</v>
      </c>
      <c r="O63" s="31">
        <v>1982</v>
      </c>
      <c r="P63" s="32">
        <f t="shared" si="3"/>
        <v>3.6771799628942485</v>
      </c>
      <c r="Q63" s="27">
        <v>0</v>
      </c>
      <c r="R63" s="33">
        <v>0</v>
      </c>
    </row>
    <row r="64" spans="2:18" ht="10.5" customHeight="1">
      <c r="B64" s="8">
        <v>37</v>
      </c>
      <c r="C64" s="40" t="s">
        <v>55</v>
      </c>
      <c r="D64" s="27">
        <f t="shared" si="2"/>
        <v>3246</v>
      </c>
      <c r="E64" s="28">
        <v>445</v>
      </c>
      <c r="F64" s="29">
        <v>844</v>
      </c>
      <c r="G64" s="29">
        <v>797</v>
      </c>
      <c r="H64" s="29">
        <v>746</v>
      </c>
      <c r="I64" s="29">
        <v>250</v>
      </c>
      <c r="J64" s="29">
        <v>108</v>
      </c>
      <c r="K64" s="29">
        <v>44</v>
      </c>
      <c r="L64" s="29">
        <v>11</v>
      </c>
      <c r="M64" s="29">
        <v>1</v>
      </c>
      <c r="N64" s="38">
        <v>0</v>
      </c>
      <c r="O64" s="31">
        <v>9811</v>
      </c>
      <c r="P64" s="32">
        <f t="shared" si="3"/>
        <v>3.0224892174984594</v>
      </c>
      <c r="Q64" s="27">
        <v>0</v>
      </c>
      <c r="R64" s="33">
        <v>0</v>
      </c>
    </row>
    <row r="65" spans="2:18" ht="10.5" customHeight="1">
      <c r="B65" s="8">
        <v>38</v>
      </c>
      <c r="C65" s="40" t="s">
        <v>56</v>
      </c>
      <c r="D65" s="27">
        <f t="shared" si="2"/>
        <v>5783</v>
      </c>
      <c r="E65" s="28">
        <v>1140</v>
      </c>
      <c r="F65" s="29">
        <v>1541</v>
      </c>
      <c r="G65" s="29">
        <v>1354</v>
      </c>
      <c r="H65" s="29">
        <v>1100</v>
      </c>
      <c r="I65" s="29">
        <v>404</v>
      </c>
      <c r="J65" s="29">
        <v>155</v>
      </c>
      <c r="K65" s="29">
        <v>71</v>
      </c>
      <c r="L65" s="29">
        <v>15</v>
      </c>
      <c r="M65" s="29">
        <v>2</v>
      </c>
      <c r="N65" s="38">
        <v>1</v>
      </c>
      <c r="O65" s="31">
        <v>16279</v>
      </c>
      <c r="P65" s="32">
        <f t="shared" si="3"/>
        <v>2.8149749265087327</v>
      </c>
      <c r="Q65" s="27">
        <v>1</v>
      </c>
      <c r="R65" s="33">
        <v>1</v>
      </c>
    </row>
    <row r="66" spans="2:18" ht="10.5" customHeight="1">
      <c r="B66" s="8">
        <v>39</v>
      </c>
      <c r="C66" s="40" t="s">
        <v>57</v>
      </c>
      <c r="D66" s="27">
        <f t="shared" si="2"/>
        <v>4431</v>
      </c>
      <c r="E66" s="28">
        <v>702</v>
      </c>
      <c r="F66" s="29">
        <v>1089</v>
      </c>
      <c r="G66" s="29">
        <v>996</v>
      </c>
      <c r="H66" s="29">
        <v>845</v>
      </c>
      <c r="I66" s="29">
        <v>444</v>
      </c>
      <c r="J66" s="29">
        <v>236</v>
      </c>
      <c r="K66" s="29">
        <v>101</v>
      </c>
      <c r="L66" s="29">
        <v>14</v>
      </c>
      <c r="M66" s="29">
        <v>4</v>
      </c>
      <c r="N66" s="38">
        <v>0</v>
      </c>
      <c r="O66" s="31">
        <v>13739</v>
      </c>
      <c r="P66" s="32">
        <f t="shared" si="3"/>
        <v>3.100654479801399</v>
      </c>
      <c r="Q66" s="27">
        <v>5</v>
      </c>
      <c r="R66" s="33">
        <v>150</v>
      </c>
    </row>
    <row r="67" spans="2:18" ht="10.5" customHeight="1">
      <c r="B67" s="8">
        <v>40</v>
      </c>
      <c r="C67" s="40" t="s">
        <v>58</v>
      </c>
      <c r="D67" s="27">
        <f t="shared" si="2"/>
        <v>5099</v>
      </c>
      <c r="E67" s="28">
        <v>884</v>
      </c>
      <c r="F67" s="29">
        <v>1404</v>
      </c>
      <c r="G67" s="29">
        <v>1198</v>
      </c>
      <c r="H67" s="29">
        <v>925</v>
      </c>
      <c r="I67" s="29">
        <v>403</v>
      </c>
      <c r="J67" s="29">
        <v>190</v>
      </c>
      <c r="K67" s="29">
        <v>79</v>
      </c>
      <c r="L67" s="29">
        <v>13</v>
      </c>
      <c r="M67" s="29">
        <v>3</v>
      </c>
      <c r="N67" s="38">
        <v>0</v>
      </c>
      <c r="O67" s="31">
        <v>14825</v>
      </c>
      <c r="P67" s="32">
        <f t="shared" si="3"/>
        <v>2.9074328299666603</v>
      </c>
      <c r="Q67" s="27">
        <v>1</v>
      </c>
      <c r="R67" s="33">
        <v>76</v>
      </c>
    </row>
    <row r="68" spans="2:18" ht="10.5" customHeight="1">
      <c r="B68" s="8">
        <v>41</v>
      </c>
      <c r="C68" s="40" t="s">
        <v>59</v>
      </c>
      <c r="D68" s="27">
        <f t="shared" si="2"/>
        <v>3124</v>
      </c>
      <c r="E68" s="28">
        <v>559</v>
      </c>
      <c r="F68" s="29">
        <v>797</v>
      </c>
      <c r="G68" s="29">
        <v>713</v>
      </c>
      <c r="H68" s="29">
        <v>651</v>
      </c>
      <c r="I68" s="29">
        <v>222</v>
      </c>
      <c r="J68" s="29">
        <v>124</v>
      </c>
      <c r="K68" s="29">
        <v>46</v>
      </c>
      <c r="L68" s="29">
        <v>8</v>
      </c>
      <c r="M68" s="29">
        <v>3</v>
      </c>
      <c r="N68" s="38">
        <v>1</v>
      </c>
      <c r="O68" s="31">
        <v>9173</v>
      </c>
      <c r="P68" s="32">
        <f t="shared" si="3"/>
        <v>2.936299615877081</v>
      </c>
      <c r="Q68" s="27">
        <v>0</v>
      </c>
      <c r="R68" s="33">
        <v>0</v>
      </c>
    </row>
    <row r="69" spans="2:18" ht="10.5" customHeight="1">
      <c r="B69" s="8">
        <v>42</v>
      </c>
      <c r="C69" s="40" t="s">
        <v>60</v>
      </c>
      <c r="D69" s="27">
        <f t="shared" si="2"/>
        <v>5853</v>
      </c>
      <c r="E69" s="28">
        <v>930</v>
      </c>
      <c r="F69" s="29">
        <v>1477</v>
      </c>
      <c r="G69" s="29">
        <v>1376</v>
      </c>
      <c r="H69" s="29">
        <v>1155</v>
      </c>
      <c r="I69" s="29">
        <v>538</v>
      </c>
      <c r="J69" s="29">
        <v>260</v>
      </c>
      <c r="K69" s="29">
        <v>92</v>
      </c>
      <c r="L69" s="29">
        <v>21</v>
      </c>
      <c r="M69" s="29">
        <v>2</v>
      </c>
      <c r="N69" s="38">
        <v>2</v>
      </c>
      <c r="O69" s="31">
        <v>17733</v>
      </c>
      <c r="P69" s="32">
        <f t="shared" si="3"/>
        <v>3.0297283444387495</v>
      </c>
      <c r="Q69" s="27">
        <v>9</v>
      </c>
      <c r="R69" s="33">
        <v>104</v>
      </c>
    </row>
    <row r="70" spans="2:18" ht="10.5" customHeight="1">
      <c r="B70" s="8">
        <v>43</v>
      </c>
      <c r="C70" s="40" t="s">
        <v>61</v>
      </c>
      <c r="D70" s="27">
        <f t="shared" si="2"/>
        <v>987</v>
      </c>
      <c r="E70" s="28">
        <v>109</v>
      </c>
      <c r="F70" s="29">
        <v>219</v>
      </c>
      <c r="G70" s="29">
        <v>236</v>
      </c>
      <c r="H70" s="29">
        <v>207</v>
      </c>
      <c r="I70" s="29">
        <v>120</v>
      </c>
      <c r="J70" s="29">
        <v>65</v>
      </c>
      <c r="K70" s="29">
        <v>27</v>
      </c>
      <c r="L70" s="29">
        <v>2</v>
      </c>
      <c r="M70" s="29">
        <v>1</v>
      </c>
      <c r="N70" s="38">
        <v>1</v>
      </c>
      <c r="O70" s="31">
        <v>3297</v>
      </c>
      <c r="P70" s="32">
        <f t="shared" si="3"/>
        <v>3.3404255319148937</v>
      </c>
      <c r="Q70" s="27">
        <v>0</v>
      </c>
      <c r="R70" s="33">
        <v>0</v>
      </c>
    </row>
    <row r="71" spans="2:18" ht="10.5" customHeight="1">
      <c r="B71" s="8">
        <v>44</v>
      </c>
      <c r="C71" s="40" t="s">
        <v>62</v>
      </c>
      <c r="D71" s="27">
        <f t="shared" si="2"/>
        <v>1056</v>
      </c>
      <c r="E71" s="28">
        <v>138</v>
      </c>
      <c r="F71" s="29">
        <v>214</v>
      </c>
      <c r="G71" s="29">
        <v>253</v>
      </c>
      <c r="H71" s="29">
        <v>201</v>
      </c>
      <c r="I71" s="29">
        <v>109</v>
      </c>
      <c r="J71" s="29">
        <v>92</v>
      </c>
      <c r="K71" s="29">
        <v>37</v>
      </c>
      <c r="L71" s="29">
        <v>9</v>
      </c>
      <c r="M71" s="29">
        <v>3</v>
      </c>
      <c r="N71" s="38">
        <v>0</v>
      </c>
      <c r="O71" s="31">
        <v>3584</v>
      </c>
      <c r="P71" s="32">
        <f t="shared" si="3"/>
        <v>3.393939393939394</v>
      </c>
      <c r="Q71" s="27">
        <v>6</v>
      </c>
      <c r="R71" s="33">
        <v>455</v>
      </c>
    </row>
    <row r="72" spans="2:18" ht="10.5" customHeight="1">
      <c r="B72" s="8">
        <v>45</v>
      </c>
      <c r="C72" s="40" t="s">
        <v>63</v>
      </c>
      <c r="D72" s="27">
        <f t="shared" si="2"/>
        <v>571</v>
      </c>
      <c r="E72" s="28">
        <v>44</v>
      </c>
      <c r="F72" s="29">
        <v>113</v>
      </c>
      <c r="G72" s="29">
        <v>126</v>
      </c>
      <c r="H72" s="29">
        <v>99</v>
      </c>
      <c r="I72" s="29">
        <v>91</v>
      </c>
      <c r="J72" s="29">
        <v>59</v>
      </c>
      <c r="K72" s="29">
        <v>27</v>
      </c>
      <c r="L72" s="29">
        <v>10</v>
      </c>
      <c r="M72" s="29">
        <v>1</v>
      </c>
      <c r="N72" s="38">
        <v>1</v>
      </c>
      <c r="O72" s="31">
        <v>2141</v>
      </c>
      <c r="P72" s="32">
        <f t="shared" si="3"/>
        <v>3.7495621716287215</v>
      </c>
      <c r="Q72" s="27">
        <v>5</v>
      </c>
      <c r="R72" s="33">
        <v>530</v>
      </c>
    </row>
    <row r="73" spans="2:18" ht="10.5" customHeight="1">
      <c r="B73" s="8">
        <v>46</v>
      </c>
      <c r="C73" s="39" t="s">
        <v>64</v>
      </c>
      <c r="D73" s="27">
        <f t="shared" si="2"/>
        <v>46</v>
      </c>
      <c r="E73" s="28">
        <v>3</v>
      </c>
      <c r="F73" s="29">
        <v>13</v>
      </c>
      <c r="G73" s="29">
        <v>13</v>
      </c>
      <c r="H73" s="29">
        <v>4</v>
      </c>
      <c r="I73" s="29">
        <v>5</v>
      </c>
      <c r="J73" s="29">
        <v>7</v>
      </c>
      <c r="K73" s="29">
        <v>1</v>
      </c>
      <c r="L73" s="29">
        <v>0</v>
      </c>
      <c r="M73" s="29">
        <v>0</v>
      </c>
      <c r="N73" s="38">
        <v>0</v>
      </c>
      <c r="O73" s="31">
        <v>158</v>
      </c>
      <c r="P73" s="32">
        <f t="shared" si="3"/>
        <v>3.4347826086956523</v>
      </c>
      <c r="Q73" s="27">
        <v>0</v>
      </c>
      <c r="R73" s="33">
        <v>0</v>
      </c>
    </row>
    <row r="74" spans="2:18" ht="10.5" customHeight="1">
      <c r="B74" s="8">
        <v>47</v>
      </c>
      <c r="C74" s="40" t="s">
        <v>65</v>
      </c>
      <c r="D74" s="27">
        <f t="shared" si="2"/>
        <v>115</v>
      </c>
      <c r="E74" s="28">
        <v>5</v>
      </c>
      <c r="F74" s="29">
        <v>12</v>
      </c>
      <c r="G74" s="29">
        <v>29</v>
      </c>
      <c r="H74" s="29">
        <v>16</v>
      </c>
      <c r="I74" s="29">
        <v>13</v>
      </c>
      <c r="J74" s="29">
        <v>10</v>
      </c>
      <c r="K74" s="29">
        <v>27</v>
      </c>
      <c r="L74" s="29">
        <v>3</v>
      </c>
      <c r="M74" s="29">
        <v>0</v>
      </c>
      <c r="N74" s="38">
        <v>0</v>
      </c>
      <c r="O74" s="31">
        <v>518</v>
      </c>
      <c r="P74" s="32">
        <f t="shared" si="3"/>
        <v>4.504347826086956</v>
      </c>
      <c r="Q74" s="27">
        <v>1</v>
      </c>
      <c r="R74" s="33">
        <v>120</v>
      </c>
    </row>
    <row r="75" spans="2:18" ht="10.5" customHeight="1">
      <c r="B75" s="8">
        <v>48</v>
      </c>
      <c r="C75" s="40" t="s">
        <v>66</v>
      </c>
      <c r="D75" s="27">
        <f t="shared" si="2"/>
        <v>2174</v>
      </c>
      <c r="E75" s="28">
        <v>397</v>
      </c>
      <c r="F75" s="29">
        <v>602</v>
      </c>
      <c r="G75" s="29">
        <v>485</v>
      </c>
      <c r="H75" s="29">
        <v>349</v>
      </c>
      <c r="I75" s="29">
        <v>175</v>
      </c>
      <c r="J75" s="29">
        <v>109</v>
      </c>
      <c r="K75" s="29">
        <v>41</v>
      </c>
      <c r="L75" s="29">
        <v>14</v>
      </c>
      <c r="M75" s="29">
        <v>2</v>
      </c>
      <c r="N75" s="38">
        <v>0</v>
      </c>
      <c r="O75" s="31">
        <v>6398</v>
      </c>
      <c r="P75" s="32">
        <f t="shared" si="3"/>
        <v>2.9429622815087395</v>
      </c>
      <c r="Q75" s="27">
        <v>97</v>
      </c>
      <c r="R75" s="33">
        <v>222</v>
      </c>
    </row>
    <row r="76" spans="2:18" ht="10.5" customHeight="1">
      <c r="B76" s="8">
        <v>49</v>
      </c>
      <c r="C76" s="40" t="s">
        <v>67</v>
      </c>
      <c r="D76" s="27">
        <f t="shared" si="2"/>
        <v>1387</v>
      </c>
      <c r="E76" s="28">
        <v>313</v>
      </c>
      <c r="F76" s="29">
        <v>370</v>
      </c>
      <c r="G76" s="29">
        <v>311</v>
      </c>
      <c r="H76" s="29">
        <v>260</v>
      </c>
      <c r="I76" s="29">
        <v>82</v>
      </c>
      <c r="J76" s="29">
        <v>31</v>
      </c>
      <c r="K76" s="29">
        <v>16</v>
      </c>
      <c r="L76" s="29">
        <v>4</v>
      </c>
      <c r="M76" s="29">
        <v>0</v>
      </c>
      <c r="N76" s="38">
        <v>0</v>
      </c>
      <c r="O76" s="31">
        <v>3766</v>
      </c>
      <c r="P76" s="32">
        <f t="shared" si="3"/>
        <v>2.71521268925739</v>
      </c>
      <c r="Q76" s="27">
        <v>4</v>
      </c>
      <c r="R76" s="33">
        <v>275</v>
      </c>
    </row>
    <row r="77" spans="2:18" ht="10.5" customHeight="1">
      <c r="B77" s="8">
        <v>50</v>
      </c>
      <c r="C77" s="40" t="s">
        <v>68</v>
      </c>
      <c r="D77" s="27">
        <f t="shared" si="2"/>
        <v>971</v>
      </c>
      <c r="E77" s="28">
        <v>67</v>
      </c>
      <c r="F77" s="29">
        <v>265</v>
      </c>
      <c r="G77" s="29">
        <v>228</v>
      </c>
      <c r="H77" s="29">
        <v>187</v>
      </c>
      <c r="I77" s="29">
        <v>104</v>
      </c>
      <c r="J77" s="29">
        <v>75</v>
      </c>
      <c r="K77" s="29">
        <v>35</v>
      </c>
      <c r="L77" s="29">
        <v>10</v>
      </c>
      <c r="M77" s="29">
        <v>0</v>
      </c>
      <c r="N77" s="38">
        <v>0</v>
      </c>
      <c r="O77" s="31">
        <v>3324</v>
      </c>
      <c r="P77" s="32">
        <f t="shared" si="3"/>
        <v>3.423274974253347</v>
      </c>
      <c r="Q77" s="27">
        <v>1</v>
      </c>
      <c r="R77" s="33">
        <v>11</v>
      </c>
    </row>
    <row r="78" spans="2:18" ht="10.5" customHeight="1">
      <c r="B78" s="8">
        <v>51</v>
      </c>
      <c r="C78" s="40" t="s">
        <v>69</v>
      </c>
      <c r="D78" s="27">
        <f t="shared" si="2"/>
        <v>410</v>
      </c>
      <c r="E78" s="28">
        <v>37</v>
      </c>
      <c r="F78" s="29">
        <v>71</v>
      </c>
      <c r="G78" s="29">
        <v>78</v>
      </c>
      <c r="H78" s="29">
        <v>87</v>
      </c>
      <c r="I78" s="29">
        <v>60</v>
      </c>
      <c r="J78" s="29">
        <v>46</v>
      </c>
      <c r="K78" s="29">
        <v>19</v>
      </c>
      <c r="L78" s="29">
        <v>10</v>
      </c>
      <c r="M78" s="29">
        <v>2</v>
      </c>
      <c r="N78" s="38">
        <v>0</v>
      </c>
      <c r="O78" s="31">
        <v>1568</v>
      </c>
      <c r="P78" s="32">
        <f t="shared" si="3"/>
        <v>3.824390243902439</v>
      </c>
      <c r="Q78" s="27">
        <v>0</v>
      </c>
      <c r="R78" s="33">
        <v>0</v>
      </c>
    </row>
    <row r="79" spans="2:18" ht="10.5" customHeight="1">
      <c r="B79" s="8">
        <v>52</v>
      </c>
      <c r="C79" s="40" t="s">
        <v>70</v>
      </c>
      <c r="D79" s="27">
        <f t="shared" si="2"/>
        <v>395</v>
      </c>
      <c r="E79" s="28">
        <v>53</v>
      </c>
      <c r="F79" s="29">
        <v>101</v>
      </c>
      <c r="G79" s="29">
        <v>68</v>
      </c>
      <c r="H79" s="29">
        <v>52</v>
      </c>
      <c r="I79" s="29">
        <v>40</v>
      </c>
      <c r="J79" s="29">
        <v>44</v>
      </c>
      <c r="K79" s="29">
        <v>27</v>
      </c>
      <c r="L79" s="29">
        <v>6</v>
      </c>
      <c r="M79" s="29">
        <v>3</v>
      </c>
      <c r="N79" s="38">
        <v>1</v>
      </c>
      <c r="O79" s="31">
        <v>1406</v>
      </c>
      <c r="P79" s="32">
        <f t="shared" si="3"/>
        <v>3.559493670886076</v>
      </c>
      <c r="Q79" s="27">
        <v>0</v>
      </c>
      <c r="R79" s="33">
        <v>0</v>
      </c>
    </row>
    <row r="80" spans="2:18" ht="10.5" customHeight="1">
      <c r="B80" s="8">
        <v>53</v>
      </c>
      <c r="C80" s="40" t="s">
        <v>71</v>
      </c>
      <c r="D80" s="27">
        <f t="shared" si="2"/>
        <v>55</v>
      </c>
      <c r="E80" s="28">
        <v>18</v>
      </c>
      <c r="F80" s="29">
        <v>8</v>
      </c>
      <c r="G80" s="29">
        <v>10</v>
      </c>
      <c r="H80" s="29">
        <v>5</v>
      </c>
      <c r="I80" s="29">
        <v>10</v>
      </c>
      <c r="J80" s="29">
        <v>3</v>
      </c>
      <c r="K80" s="29">
        <v>1</v>
      </c>
      <c r="L80" s="29">
        <v>0</v>
      </c>
      <c r="M80" s="29">
        <v>0</v>
      </c>
      <c r="N80" s="38">
        <v>0</v>
      </c>
      <c r="O80" s="31">
        <v>159</v>
      </c>
      <c r="P80" s="32">
        <f t="shared" si="3"/>
        <v>2.890909090909091</v>
      </c>
      <c r="Q80" s="27">
        <v>0</v>
      </c>
      <c r="R80" s="33">
        <v>0</v>
      </c>
    </row>
    <row r="81" spans="2:18" ht="10.5" customHeight="1">
      <c r="B81" s="8">
        <v>54</v>
      </c>
      <c r="C81" s="40" t="s">
        <v>72</v>
      </c>
      <c r="D81" s="27">
        <f t="shared" si="2"/>
        <v>393</v>
      </c>
      <c r="E81" s="28">
        <v>71</v>
      </c>
      <c r="F81" s="29">
        <v>122</v>
      </c>
      <c r="G81" s="29">
        <v>76</v>
      </c>
      <c r="H81" s="29">
        <v>51</v>
      </c>
      <c r="I81" s="29">
        <v>31</v>
      </c>
      <c r="J81" s="29">
        <v>25</v>
      </c>
      <c r="K81" s="29">
        <v>15</v>
      </c>
      <c r="L81" s="29">
        <v>2</v>
      </c>
      <c r="M81" s="29">
        <v>0</v>
      </c>
      <c r="N81" s="38">
        <v>0</v>
      </c>
      <c r="O81" s="31">
        <v>1173</v>
      </c>
      <c r="P81" s="32">
        <f t="shared" si="3"/>
        <v>2.984732824427481</v>
      </c>
      <c r="Q81" s="27">
        <v>1</v>
      </c>
      <c r="R81" s="33">
        <v>4</v>
      </c>
    </row>
    <row r="82" spans="2:18" ht="10.5" customHeight="1">
      <c r="B82" s="8">
        <v>56</v>
      </c>
      <c r="C82" s="40" t="s">
        <v>73</v>
      </c>
      <c r="D82" s="27">
        <f>SUM(E82:N82)</f>
        <v>485</v>
      </c>
      <c r="E82" s="28">
        <v>71</v>
      </c>
      <c r="F82" s="29">
        <v>150</v>
      </c>
      <c r="G82" s="29">
        <v>92</v>
      </c>
      <c r="H82" s="29">
        <v>75</v>
      </c>
      <c r="I82" s="29">
        <v>38</v>
      </c>
      <c r="J82" s="29">
        <v>29</v>
      </c>
      <c r="K82" s="29">
        <v>22</v>
      </c>
      <c r="L82" s="29">
        <v>6</v>
      </c>
      <c r="M82" s="29">
        <v>1</v>
      </c>
      <c r="N82" s="38">
        <v>1</v>
      </c>
      <c r="O82" s="31">
        <v>1534</v>
      </c>
      <c r="P82" s="32">
        <f>O82/D82</f>
        <v>3.162886597938144</v>
      </c>
      <c r="Q82" s="27">
        <v>1</v>
      </c>
      <c r="R82" s="33">
        <v>48</v>
      </c>
    </row>
    <row r="83" spans="2:18" ht="10.5" customHeight="1">
      <c r="B83" s="8">
        <v>57</v>
      </c>
      <c r="C83" s="40" t="s">
        <v>74</v>
      </c>
      <c r="D83" s="27">
        <f>SUM(E83:N83)</f>
        <v>282</v>
      </c>
      <c r="E83" s="28">
        <v>31</v>
      </c>
      <c r="F83" s="29">
        <v>73</v>
      </c>
      <c r="G83" s="29">
        <v>57</v>
      </c>
      <c r="H83" s="29">
        <v>45</v>
      </c>
      <c r="I83" s="29">
        <v>24</v>
      </c>
      <c r="J83" s="29">
        <v>32</v>
      </c>
      <c r="K83" s="29">
        <v>16</v>
      </c>
      <c r="L83" s="29">
        <v>4</v>
      </c>
      <c r="M83" s="29">
        <v>0</v>
      </c>
      <c r="N83" s="38">
        <v>0</v>
      </c>
      <c r="O83" s="31">
        <v>984</v>
      </c>
      <c r="P83" s="32">
        <f>O83/D83</f>
        <v>3.4893617021276597</v>
      </c>
      <c r="Q83" s="27">
        <v>0</v>
      </c>
      <c r="R83" s="33">
        <v>0</v>
      </c>
    </row>
    <row r="84" spans="2:18" ht="10.5" customHeight="1">
      <c r="B84" s="8">
        <v>58</v>
      </c>
      <c r="C84" s="40" t="s">
        <v>75</v>
      </c>
      <c r="D84" s="27">
        <f>SUM(E84:N84)</f>
        <v>231</v>
      </c>
      <c r="E84" s="28">
        <v>43</v>
      </c>
      <c r="F84" s="29">
        <v>73</v>
      </c>
      <c r="G84" s="29">
        <v>49</v>
      </c>
      <c r="H84" s="29">
        <v>24</v>
      </c>
      <c r="I84" s="29">
        <v>18</v>
      </c>
      <c r="J84" s="29">
        <v>12</v>
      </c>
      <c r="K84" s="29">
        <v>8</v>
      </c>
      <c r="L84" s="29">
        <v>4</v>
      </c>
      <c r="M84" s="29">
        <v>0</v>
      </c>
      <c r="N84" s="38">
        <v>0</v>
      </c>
      <c r="O84" s="31">
        <v>682</v>
      </c>
      <c r="P84" s="32">
        <f>O84/D84</f>
        <v>2.9523809523809526</v>
      </c>
      <c r="Q84" s="27">
        <v>4</v>
      </c>
      <c r="R84" s="33">
        <v>4</v>
      </c>
    </row>
    <row r="85" spans="2:18" ht="10.5" customHeight="1">
      <c r="B85" s="8">
        <v>59</v>
      </c>
      <c r="C85" s="40" t="s">
        <v>76</v>
      </c>
      <c r="D85" s="27">
        <f>SUM(E85:N85)</f>
        <v>367</v>
      </c>
      <c r="E85" s="28">
        <v>129</v>
      </c>
      <c r="F85" s="29">
        <v>146</v>
      </c>
      <c r="G85" s="29">
        <v>53</v>
      </c>
      <c r="H85" s="29">
        <v>18</v>
      </c>
      <c r="I85" s="29">
        <v>13</v>
      </c>
      <c r="J85" s="29">
        <v>4</v>
      </c>
      <c r="K85" s="29">
        <v>1</v>
      </c>
      <c r="L85" s="29">
        <v>2</v>
      </c>
      <c r="M85" s="29">
        <v>1</v>
      </c>
      <c r="N85" s="38">
        <v>0</v>
      </c>
      <c r="O85" s="31">
        <v>773</v>
      </c>
      <c r="P85" s="32">
        <f>O85/D85</f>
        <v>2.106267029972752</v>
      </c>
      <c r="Q85" s="27">
        <v>11</v>
      </c>
      <c r="R85" s="33">
        <v>11</v>
      </c>
    </row>
    <row r="86" spans="2:18" ht="10.5" customHeight="1">
      <c r="B86" s="8">
        <v>60</v>
      </c>
      <c r="C86" s="40" t="s">
        <v>77</v>
      </c>
      <c r="D86" s="27">
        <f>SUM(E86:N86)</f>
        <v>3834</v>
      </c>
      <c r="E86" s="28">
        <v>1425</v>
      </c>
      <c r="F86" s="29">
        <v>754</v>
      </c>
      <c r="G86" s="29">
        <v>690</v>
      </c>
      <c r="H86" s="29">
        <v>589</v>
      </c>
      <c r="I86" s="29">
        <v>221</v>
      </c>
      <c r="J86" s="29">
        <v>102</v>
      </c>
      <c r="K86" s="29">
        <v>35</v>
      </c>
      <c r="L86" s="29">
        <v>16</v>
      </c>
      <c r="M86" s="29">
        <v>2</v>
      </c>
      <c r="N86" s="38">
        <v>0</v>
      </c>
      <c r="O86" s="31">
        <v>9467</v>
      </c>
      <c r="P86" s="32">
        <f>O86/D86</f>
        <v>2.469222743870631</v>
      </c>
      <c r="Q86" s="27">
        <v>0</v>
      </c>
      <c r="R86" s="33">
        <v>0</v>
      </c>
    </row>
    <row r="87" spans="2:18" ht="10.5" customHeight="1" thickBot="1">
      <c r="B87" s="41"/>
      <c r="C87" s="42"/>
      <c r="D87" s="43"/>
      <c r="E87" s="44"/>
      <c r="F87" s="45"/>
      <c r="G87" s="45"/>
      <c r="H87" s="45"/>
      <c r="I87" s="45"/>
      <c r="J87" s="45"/>
      <c r="K87" s="45"/>
      <c r="L87" s="45"/>
      <c r="M87" s="45"/>
      <c r="N87" s="46"/>
      <c r="O87" s="47"/>
      <c r="P87" s="45"/>
      <c r="Q87" s="48"/>
      <c r="R87" s="49"/>
    </row>
    <row r="92" ht="11.25">
      <c r="C92" s="1" t="s">
        <v>78</v>
      </c>
    </row>
  </sheetData>
  <mergeCells count="10">
    <mergeCell ref="D6:P6"/>
    <mergeCell ref="Q6:R6"/>
    <mergeCell ref="C6:C8"/>
    <mergeCell ref="B6:B8"/>
    <mergeCell ref="Q7:Q8"/>
    <mergeCell ref="R7:R8"/>
    <mergeCell ref="E7:N7"/>
    <mergeCell ref="D7:D8"/>
    <mergeCell ref="O7:O8"/>
    <mergeCell ref="P7:P8"/>
  </mergeCells>
  <printOptions/>
  <pageMargins left="0.4724409448818898" right="0.7874015748031497" top="0.984251968503937" bottom="0.984251968503937" header="0.5118110236220472" footer="0.5118110236220472"/>
  <pageSetup firstPageNumber="96" useFirstPageNumber="1" horizontalDpi="600" verticalDpi="600" orientation="portrait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2002-03-26T01:25:16Z</dcterms:created>
  <dcterms:modified xsi:type="dcterms:W3CDTF">2003-01-24T00:20:00Z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