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2.年齢各歳（地区）" sheetId="1" r:id="rId1"/>
  </sheets>
  <definedNames>
    <definedName name="_xlnm.Print_Area" localSheetId="0">'2.年齢各歳（地区）'!$B$4:$K$248</definedName>
    <definedName name="_xlnm.Print_Titles" localSheetId="0">'2.年齢各歳（地区）'!$4:$4</definedName>
  </definedNames>
  <calcPr fullCalcOnLoad="1"/>
</workbook>
</file>

<file path=xl/sharedStrings.xml><?xml version="1.0" encoding="utf-8"?>
<sst xmlns="http://schemas.openxmlformats.org/spreadsheetml/2006/main" count="85" uniqueCount="21">
  <si>
    <t>平均年齢</t>
  </si>
  <si>
    <t>２．年齢(各歳)、男女別人口 －地区別－</t>
  </si>
  <si>
    <t>①北部地区</t>
  </si>
  <si>
    <t>年齢（各歳）</t>
  </si>
  <si>
    <t>総数</t>
  </si>
  <si>
    <t>男</t>
  </si>
  <si>
    <t>女</t>
  </si>
  <si>
    <t>北部地区</t>
  </si>
  <si>
    <t>100歳以上</t>
  </si>
  <si>
    <t>不詳</t>
  </si>
  <si>
    <t>15歳未満</t>
  </si>
  <si>
    <t>15～64歳</t>
  </si>
  <si>
    <t>65歳以上</t>
  </si>
  <si>
    <t>［年齢別割合］</t>
  </si>
  <si>
    <t>［その他］</t>
  </si>
  <si>
    <t>②南部地区</t>
  </si>
  <si>
    <t>南部地区</t>
  </si>
  <si>
    <t>③西部地区</t>
  </si>
  <si>
    <t>西部地区</t>
  </si>
  <si>
    <t>④山間部地区</t>
  </si>
  <si>
    <t>山間部地区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</si>
</sst>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 "/>
    <numFmt numFmtId="180" formatCode="#,##0_ ;[Red]\-#,##0\ "/>
    <numFmt numFmtId="181" formatCode="#,##0_);[Red]\(#,##0\)"/>
    <numFmt numFmtId="182" formatCode="#,##0.0_);[Red]\(#,##0.0\)"/>
    <numFmt numFmtId="183" formatCode="#,##0.0_ ;[Red]\-#,##0.0\ "/>
    <numFmt numFmtId="184" formatCode="#,##0.00_);[Red]\(#,##0.00\)"/>
    <numFmt numFmtId="185" formatCode="#,##0.00_ ;[Red]\-#,##0.00\ "/>
    <numFmt numFmtId="186" formatCode="&quot;\&quot;#,##0_);[Red]\(&quot;\&quot;#,##0\)"/>
    <numFmt numFmtId="187" formatCode="###,###,##0;&quot;-&quot;##,###,##0"/>
    <numFmt numFmtId="188" formatCode="0_ 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38" fontId="6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 shrinkToFit="1"/>
    </xf>
    <xf numFmtId="38" fontId="8" fillId="0" borderId="2" xfId="16" applyFont="1" applyBorder="1" applyAlignment="1">
      <alignment horizontal="center" vertical="center"/>
    </xf>
    <xf numFmtId="38" fontId="8" fillId="0" borderId="3" xfId="16" applyFont="1" applyBorder="1" applyAlignment="1">
      <alignment horizontal="center" vertical="center"/>
    </xf>
    <xf numFmtId="38" fontId="8" fillId="0" borderId="4" xfId="16" applyFont="1" applyBorder="1" applyAlignment="1">
      <alignment horizontal="center" vertical="center"/>
    </xf>
    <xf numFmtId="38" fontId="8" fillId="0" borderId="0" xfId="16" applyFont="1" applyBorder="1" applyAlignment="1">
      <alignment horizontal="center" vertical="center"/>
    </xf>
    <xf numFmtId="38" fontId="8" fillId="0" borderId="0" xfId="16" applyFont="1" applyBorder="1" applyAlignment="1">
      <alignment vertical="center"/>
    </xf>
    <xf numFmtId="38" fontId="8" fillId="0" borderId="5" xfId="16" applyFont="1" applyBorder="1" applyAlignment="1">
      <alignment vertical="center"/>
    </xf>
    <xf numFmtId="38" fontId="8" fillId="0" borderId="6" xfId="16" applyFont="1" applyBorder="1" applyAlignment="1">
      <alignment vertical="center"/>
    </xf>
    <xf numFmtId="38" fontId="8" fillId="0" borderId="7" xfId="16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80" fontId="8" fillId="0" borderId="0" xfId="16" applyNumberFormat="1" applyFont="1" applyBorder="1" applyAlignment="1">
      <alignment vertical="center"/>
    </xf>
    <xf numFmtId="180" fontId="8" fillId="0" borderId="6" xfId="16" applyNumberFormat="1" applyFont="1" applyBorder="1" applyAlignment="1">
      <alignment vertical="center"/>
    </xf>
    <xf numFmtId="180" fontId="8" fillId="0" borderId="7" xfId="16" applyNumberFormat="1" applyFont="1" applyBorder="1" applyAlignment="1">
      <alignment vertical="center"/>
    </xf>
    <xf numFmtId="38" fontId="8" fillId="0" borderId="5" xfId="16" applyFont="1" applyBorder="1" applyAlignment="1">
      <alignment horizontal="center" vertical="center"/>
    </xf>
    <xf numFmtId="181" fontId="8" fillId="0" borderId="0" xfId="16" applyNumberFormat="1" applyFont="1" applyBorder="1" applyAlignment="1">
      <alignment vertical="center"/>
    </xf>
    <xf numFmtId="181" fontId="8" fillId="0" borderId="6" xfId="16" applyNumberFormat="1" applyFont="1" applyBorder="1" applyAlignment="1">
      <alignment vertical="center"/>
    </xf>
    <xf numFmtId="181" fontId="8" fillId="0" borderId="7" xfId="16" applyNumberFormat="1" applyFont="1" applyBorder="1" applyAlignment="1">
      <alignment vertical="center"/>
    </xf>
    <xf numFmtId="38" fontId="8" fillId="0" borderId="8" xfId="16" applyFont="1" applyBorder="1" applyAlignment="1">
      <alignment horizontal="center" vertical="center"/>
    </xf>
    <xf numFmtId="181" fontId="8" fillId="0" borderId="9" xfId="16" applyNumberFormat="1" applyFont="1" applyBorder="1" applyAlignment="1">
      <alignment vertical="center"/>
    </xf>
    <xf numFmtId="181" fontId="8" fillId="0" borderId="10" xfId="16" applyNumberFormat="1" applyFont="1" applyBorder="1" applyAlignment="1">
      <alignment vertical="center"/>
    </xf>
    <xf numFmtId="181" fontId="8" fillId="0" borderId="11" xfId="16" applyNumberFormat="1" applyFont="1" applyBorder="1" applyAlignment="1">
      <alignment vertical="center"/>
    </xf>
    <xf numFmtId="38" fontId="8" fillId="0" borderId="12" xfId="16" applyFont="1" applyBorder="1" applyAlignment="1">
      <alignment horizontal="center" vertical="center"/>
    </xf>
    <xf numFmtId="181" fontId="8" fillId="0" borderId="13" xfId="16" applyNumberFormat="1" applyFont="1" applyBorder="1" applyAlignment="1">
      <alignment vertical="center"/>
    </xf>
    <xf numFmtId="181" fontId="8" fillId="0" borderId="14" xfId="16" applyNumberFormat="1" applyFont="1" applyBorder="1" applyAlignment="1">
      <alignment vertical="center"/>
    </xf>
    <xf numFmtId="181" fontId="8" fillId="0" borderId="15" xfId="16" applyNumberFormat="1" applyFont="1" applyBorder="1" applyAlignment="1">
      <alignment vertical="center"/>
    </xf>
    <xf numFmtId="181" fontId="8" fillId="0" borderId="16" xfId="16" applyNumberFormat="1" applyFont="1" applyBorder="1" applyAlignment="1">
      <alignment vertical="center"/>
    </xf>
    <xf numFmtId="181" fontId="8" fillId="0" borderId="17" xfId="16" applyNumberFormat="1" applyFont="1" applyBorder="1" applyAlignment="1">
      <alignment vertical="center"/>
    </xf>
    <xf numFmtId="38" fontId="9" fillId="0" borderId="5" xfId="16" applyFont="1" applyBorder="1" applyAlignment="1">
      <alignment horizontal="center"/>
    </xf>
    <xf numFmtId="182" fontId="8" fillId="0" borderId="0" xfId="16" applyNumberFormat="1" applyFont="1" applyBorder="1" applyAlignment="1">
      <alignment vertical="center"/>
    </xf>
    <xf numFmtId="182" fontId="8" fillId="0" borderId="6" xfId="16" applyNumberFormat="1" applyFont="1" applyBorder="1" applyAlignment="1">
      <alignment vertical="center"/>
    </xf>
    <xf numFmtId="182" fontId="8" fillId="0" borderId="7" xfId="16" applyNumberFormat="1" applyFont="1" applyBorder="1" applyAlignment="1">
      <alignment vertical="center"/>
    </xf>
    <xf numFmtId="182" fontId="8" fillId="0" borderId="16" xfId="16" applyNumberFormat="1" applyFont="1" applyBorder="1" applyAlignment="1">
      <alignment vertical="center"/>
    </xf>
    <xf numFmtId="182" fontId="8" fillId="0" borderId="10" xfId="16" applyNumberFormat="1" applyFont="1" applyBorder="1" applyAlignment="1">
      <alignment vertical="center"/>
    </xf>
    <xf numFmtId="182" fontId="8" fillId="0" borderId="17" xfId="16" applyNumberFormat="1" applyFont="1" applyBorder="1" applyAlignment="1">
      <alignment vertical="center"/>
    </xf>
    <xf numFmtId="38" fontId="9" fillId="0" borderId="12" xfId="16" applyFont="1" applyBorder="1" applyAlignment="1">
      <alignment horizontal="center"/>
    </xf>
    <xf numFmtId="182" fontId="8" fillId="0" borderId="13" xfId="16" applyNumberFormat="1" applyFont="1" applyBorder="1" applyAlignment="1">
      <alignment vertical="center"/>
    </xf>
    <xf numFmtId="182" fontId="8" fillId="0" borderId="14" xfId="16" applyNumberFormat="1" applyFont="1" applyBorder="1" applyAlignment="1">
      <alignment vertical="center"/>
    </xf>
    <xf numFmtId="182" fontId="8" fillId="0" borderId="18" xfId="16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38" fontId="8" fillId="0" borderId="20" xfId="16" applyFont="1" applyBorder="1" applyAlignment="1">
      <alignment vertical="center"/>
    </xf>
    <xf numFmtId="38" fontId="8" fillId="0" borderId="21" xfId="16" applyFont="1" applyBorder="1" applyAlignment="1">
      <alignment vertical="center"/>
    </xf>
    <xf numFmtId="38" fontId="8" fillId="0" borderId="22" xfId="16" applyFont="1" applyBorder="1" applyAlignment="1">
      <alignment vertical="center"/>
    </xf>
    <xf numFmtId="38" fontId="8" fillId="0" borderId="19" xfId="16" applyFont="1" applyBorder="1" applyAlignment="1">
      <alignment horizontal="center" vertical="center"/>
    </xf>
    <xf numFmtId="183" fontId="8" fillId="0" borderId="20" xfId="16" applyNumberFormat="1" applyFont="1" applyBorder="1" applyAlignment="1">
      <alignment vertical="center"/>
    </xf>
    <xf numFmtId="183" fontId="8" fillId="0" borderId="21" xfId="16" applyNumberFormat="1" applyFont="1" applyBorder="1" applyAlignment="1">
      <alignment vertical="center"/>
    </xf>
    <xf numFmtId="183" fontId="8" fillId="0" borderId="22" xfId="16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0" fontId="7" fillId="0" borderId="23" xfId="16" applyNumberFormat="1" applyFont="1" applyBorder="1" applyAlignment="1">
      <alignment horizontal="right" vertical="center"/>
    </xf>
    <xf numFmtId="180" fontId="7" fillId="0" borderId="6" xfId="16" applyNumberFormat="1" applyFont="1" applyBorder="1" applyAlignment="1">
      <alignment horizontal="right" vertical="center"/>
    </xf>
    <xf numFmtId="180" fontId="7" fillId="0" borderId="16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38100</xdr:colOff>
      <xdr:row>2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48"/>
  <sheetViews>
    <sheetView showGridLines="0" tabSelected="1" workbookViewId="0" topLeftCell="A1">
      <selection activeCell="D1" sqref="D1"/>
    </sheetView>
  </sheetViews>
  <sheetFormatPr defaultColWidth="8.796875" defaultRowHeight="14.25"/>
  <cols>
    <col min="1" max="1" width="4.8984375" style="51" customWidth="1"/>
    <col min="2" max="2" width="11" style="52" customWidth="1"/>
    <col min="3" max="5" width="9.09765625" style="2" customWidth="1"/>
    <col min="6" max="7" width="3.5" style="2" customWidth="1"/>
    <col min="8" max="8" width="11" style="2" customWidth="1"/>
    <col min="9" max="11" width="9.09765625" style="2" customWidth="1"/>
    <col min="12" max="12" width="9" style="51" customWidth="1"/>
    <col min="13" max="16384" width="9" style="3" customWidth="1"/>
  </cols>
  <sheetData>
    <row r="1" ht="12"/>
    <row r="2" ht="12"/>
    <row r="3" ht="12"/>
    <row r="4" ht="17.25" customHeight="1">
      <c r="B4" s="1" t="s">
        <v>1</v>
      </c>
    </row>
    <row r="5" ht="18.75" customHeight="1" thickBot="1">
      <c r="B5" s="4" t="s">
        <v>2</v>
      </c>
    </row>
    <row r="6" spans="2:11" ht="18.75" customHeight="1" thickBot="1">
      <c r="B6" s="5" t="s">
        <v>3</v>
      </c>
      <c r="C6" s="6" t="s">
        <v>4</v>
      </c>
      <c r="D6" s="7" t="s">
        <v>5</v>
      </c>
      <c r="E6" s="8" t="s">
        <v>6</v>
      </c>
      <c r="F6" s="9"/>
      <c r="G6" s="10"/>
      <c r="H6" s="5" t="s">
        <v>3</v>
      </c>
      <c r="I6" s="6" t="s">
        <v>4</v>
      </c>
      <c r="J6" s="7" t="s">
        <v>5</v>
      </c>
      <c r="K6" s="8" t="s">
        <v>6</v>
      </c>
    </row>
    <row r="7" spans="2:11" ht="12" customHeight="1">
      <c r="B7" s="53" t="s">
        <v>7</v>
      </c>
      <c r="C7" s="54">
        <f>SUM(D7:E8)</f>
        <v>212578</v>
      </c>
      <c r="D7" s="55">
        <f>SUM(D9:D64)+SUM(J9:J54)</f>
        <v>102220</v>
      </c>
      <c r="E7" s="56">
        <f>SUM(E9:E64)+SUM(K9:K54)</f>
        <v>110358</v>
      </c>
      <c r="F7" s="10"/>
      <c r="G7" s="10"/>
      <c r="H7" s="11"/>
      <c r="I7" s="10"/>
      <c r="J7" s="12"/>
      <c r="K7" s="13"/>
    </row>
    <row r="8" spans="2:11" ht="12" customHeight="1">
      <c r="B8" s="53"/>
      <c r="C8" s="54"/>
      <c r="D8" s="55"/>
      <c r="E8" s="56"/>
      <c r="F8" s="10"/>
      <c r="G8" s="10"/>
      <c r="H8" s="11"/>
      <c r="I8" s="10"/>
      <c r="J8" s="12"/>
      <c r="K8" s="13"/>
    </row>
    <row r="9" spans="2:11" ht="12" customHeight="1">
      <c r="B9" s="14">
        <v>0</v>
      </c>
      <c r="C9" s="15">
        <v>1884</v>
      </c>
      <c r="D9" s="16">
        <v>1008</v>
      </c>
      <c r="E9" s="17">
        <v>876</v>
      </c>
      <c r="F9" s="10"/>
      <c r="G9" s="10"/>
      <c r="H9" s="18">
        <v>56</v>
      </c>
      <c r="I9" s="19">
        <v>3341</v>
      </c>
      <c r="J9" s="20">
        <v>1611</v>
      </c>
      <c r="K9" s="21">
        <v>1730</v>
      </c>
    </row>
    <row r="10" spans="2:11" ht="12" customHeight="1">
      <c r="B10" s="14">
        <v>1</v>
      </c>
      <c r="C10" s="15">
        <v>1794</v>
      </c>
      <c r="D10" s="16">
        <v>931</v>
      </c>
      <c r="E10" s="17">
        <v>863</v>
      </c>
      <c r="F10" s="10"/>
      <c r="G10" s="10"/>
      <c r="H10" s="18">
        <v>57</v>
      </c>
      <c r="I10" s="19">
        <v>3128</v>
      </c>
      <c r="J10" s="20">
        <v>1533</v>
      </c>
      <c r="K10" s="21">
        <v>1595</v>
      </c>
    </row>
    <row r="11" spans="2:11" ht="12" customHeight="1">
      <c r="B11" s="14">
        <v>2</v>
      </c>
      <c r="C11" s="15">
        <v>1937</v>
      </c>
      <c r="D11" s="16">
        <v>1057</v>
      </c>
      <c r="E11" s="17">
        <v>880</v>
      </c>
      <c r="F11" s="10"/>
      <c r="G11" s="10"/>
      <c r="H11" s="18">
        <v>58</v>
      </c>
      <c r="I11" s="19">
        <v>3244</v>
      </c>
      <c r="J11" s="20">
        <v>1561</v>
      </c>
      <c r="K11" s="21">
        <v>1683</v>
      </c>
    </row>
    <row r="12" spans="2:11" ht="12" customHeight="1">
      <c r="B12" s="14">
        <v>3</v>
      </c>
      <c r="C12" s="15">
        <v>1971</v>
      </c>
      <c r="D12" s="16">
        <v>960</v>
      </c>
      <c r="E12" s="17">
        <v>1011</v>
      </c>
      <c r="F12" s="10"/>
      <c r="G12" s="10"/>
      <c r="H12" s="18">
        <v>59</v>
      </c>
      <c r="I12" s="19">
        <v>3180</v>
      </c>
      <c r="J12" s="20">
        <v>1562</v>
      </c>
      <c r="K12" s="21">
        <v>1618</v>
      </c>
    </row>
    <row r="13" spans="2:11" ht="12" customHeight="1">
      <c r="B13" s="14">
        <v>4</v>
      </c>
      <c r="C13" s="15">
        <v>1889</v>
      </c>
      <c r="D13" s="16">
        <v>932</v>
      </c>
      <c r="E13" s="17">
        <v>957</v>
      </c>
      <c r="F13" s="10"/>
      <c r="G13" s="10"/>
      <c r="H13" s="18">
        <v>60</v>
      </c>
      <c r="I13" s="19">
        <v>3013</v>
      </c>
      <c r="J13" s="20">
        <v>1474</v>
      </c>
      <c r="K13" s="21">
        <v>1539</v>
      </c>
    </row>
    <row r="14" spans="2:11" ht="12" customHeight="1">
      <c r="B14" s="14">
        <v>5</v>
      </c>
      <c r="C14" s="15">
        <v>2050</v>
      </c>
      <c r="D14" s="16">
        <v>1065</v>
      </c>
      <c r="E14" s="17">
        <v>985</v>
      </c>
      <c r="F14" s="10"/>
      <c r="G14" s="10"/>
      <c r="H14" s="18">
        <v>61</v>
      </c>
      <c r="I14" s="19">
        <v>2468</v>
      </c>
      <c r="J14" s="20">
        <v>1224</v>
      </c>
      <c r="K14" s="21">
        <v>1244</v>
      </c>
    </row>
    <row r="15" spans="2:11" ht="12" customHeight="1">
      <c r="B15" s="14">
        <v>6</v>
      </c>
      <c r="C15" s="15">
        <v>2012</v>
      </c>
      <c r="D15" s="16">
        <v>1020</v>
      </c>
      <c r="E15" s="17">
        <v>992</v>
      </c>
      <c r="F15" s="10"/>
      <c r="G15" s="10"/>
      <c r="H15" s="18">
        <v>62</v>
      </c>
      <c r="I15" s="19">
        <v>2622</v>
      </c>
      <c r="J15" s="20">
        <v>1219</v>
      </c>
      <c r="K15" s="21">
        <v>1403</v>
      </c>
    </row>
    <row r="16" spans="2:11" ht="12" customHeight="1">
      <c r="B16" s="14">
        <v>7</v>
      </c>
      <c r="C16" s="15">
        <v>2035</v>
      </c>
      <c r="D16" s="16">
        <v>1049</v>
      </c>
      <c r="E16" s="17">
        <v>986</v>
      </c>
      <c r="F16" s="10"/>
      <c r="G16" s="10"/>
      <c r="H16" s="18">
        <v>63</v>
      </c>
      <c r="I16" s="19">
        <v>2794</v>
      </c>
      <c r="J16" s="20">
        <v>1371</v>
      </c>
      <c r="K16" s="21">
        <v>1423</v>
      </c>
    </row>
    <row r="17" spans="2:11" ht="12" customHeight="1">
      <c r="B17" s="14">
        <v>8</v>
      </c>
      <c r="C17" s="15">
        <v>2060</v>
      </c>
      <c r="D17" s="16">
        <v>1060</v>
      </c>
      <c r="E17" s="17">
        <v>1000</v>
      </c>
      <c r="F17" s="10"/>
      <c r="G17" s="10"/>
      <c r="H17" s="18">
        <v>64</v>
      </c>
      <c r="I17" s="19">
        <v>2634</v>
      </c>
      <c r="J17" s="20">
        <v>1283</v>
      </c>
      <c r="K17" s="21">
        <v>1351</v>
      </c>
    </row>
    <row r="18" spans="2:11" ht="12" customHeight="1">
      <c r="B18" s="14">
        <v>9</v>
      </c>
      <c r="C18" s="15">
        <v>2038</v>
      </c>
      <c r="D18" s="16">
        <v>1077</v>
      </c>
      <c r="E18" s="17">
        <v>961</v>
      </c>
      <c r="F18" s="10"/>
      <c r="G18" s="10"/>
      <c r="H18" s="18">
        <v>65</v>
      </c>
      <c r="I18" s="19">
        <v>2606</v>
      </c>
      <c r="J18" s="20">
        <v>1242</v>
      </c>
      <c r="K18" s="21">
        <v>1364</v>
      </c>
    </row>
    <row r="19" spans="2:11" ht="12" customHeight="1">
      <c r="B19" s="14">
        <v>10</v>
      </c>
      <c r="C19" s="15">
        <v>2094</v>
      </c>
      <c r="D19" s="16">
        <v>1092</v>
      </c>
      <c r="E19" s="17">
        <v>1002</v>
      </c>
      <c r="F19" s="10"/>
      <c r="G19" s="10"/>
      <c r="H19" s="18">
        <v>66</v>
      </c>
      <c r="I19" s="19">
        <v>2556</v>
      </c>
      <c r="J19" s="20">
        <v>1203</v>
      </c>
      <c r="K19" s="21">
        <v>1353</v>
      </c>
    </row>
    <row r="20" spans="2:11" ht="12" customHeight="1">
      <c r="B20" s="14">
        <v>11</v>
      </c>
      <c r="C20" s="15">
        <v>2067</v>
      </c>
      <c r="D20" s="16">
        <v>1048</v>
      </c>
      <c r="E20" s="17">
        <v>1019</v>
      </c>
      <c r="F20" s="10"/>
      <c r="G20" s="10"/>
      <c r="H20" s="18">
        <v>67</v>
      </c>
      <c r="I20" s="19">
        <v>2440</v>
      </c>
      <c r="J20" s="20">
        <v>1121</v>
      </c>
      <c r="K20" s="21">
        <v>1319</v>
      </c>
    </row>
    <row r="21" spans="2:11" ht="12" customHeight="1">
      <c r="B21" s="14">
        <v>12</v>
      </c>
      <c r="C21" s="15">
        <v>2225</v>
      </c>
      <c r="D21" s="16">
        <v>1137</v>
      </c>
      <c r="E21" s="17">
        <v>1088</v>
      </c>
      <c r="F21" s="10"/>
      <c r="G21" s="10"/>
      <c r="H21" s="18">
        <v>68</v>
      </c>
      <c r="I21" s="19">
        <v>2506</v>
      </c>
      <c r="J21" s="20">
        <v>1170</v>
      </c>
      <c r="K21" s="21">
        <v>1336</v>
      </c>
    </row>
    <row r="22" spans="2:11" ht="12" customHeight="1">
      <c r="B22" s="14">
        <v>13</v>
      </c>
      <c r="C22" s="15">
        <v>2291</v>
      </c>
      <c r="D22" s="16">
        <v>1175</v>
      </c>
      <c r="E22" s="17">
        <v>1116</v>
      </c>
      <c r="F22" s="10"/>
      <c r="G22" s="10"/>
      <c r="H22" s="18">
        <v>69</v>
      </c>
      <c r="I22" s="19">
        <v>2445</v>
      </c>
      <c r="J22" s="20">
        <v>1128</v>
      </c>
      <c r="K22" s="21">
        <v>1317</v>
      </c>
    </row>
    <row r="23" spans="2:11" ht="12" customHeight="1">
      <c r="B23" s="14">
        <v>14</v>
      </c>
      <c r="C23" s="15">
        <v>2285</v>
      </c>
      <c r="D23" s="16">
        <v>1156</v>
      </c>
      <c r="E23" s="17">
        <v>1129</v>
      </c>
      <c r="F23" s="10"/>
      <c r="G23" s="10"/>
      <c r="H23" s="18">
        <v>70</v>
      </c>
      <c r="I23" s="19">
        <v>2277</v>
      </c>
      <c r="J23" s="20">
        <v>1056</v>
      </c>
      <c r="K23" s="21">
        <v>1221</v>
      </c>
    </row>
    <row r="24" spans="2:11" ht="12" customHeight="1">
      <c r="B24" s="14">
        <v>15</v>
      </c>
      <c r="C24" s="15">
        <v>2439</v>
      </c>
      <c r="D24" s="16">
        <v>1219</v>
      </c>
      <c r="E24" s="17">
        <v>1220</v>
      </c>
      <c r="F24" s="10"/>
      <c r="G24" s="10"/>
      <c r="H24" s="18">
        <v>71</v>
      </c>
      <c r="I24" s="19">
        <v>2216</v>
      </c>
      <c r="J24" s="20">
        <v>1009</v>
      </c>
      <c r="K24" s="21">
        <v>1207</v>
      </c>
    </row>
    <row r="25" spans="2:11" ht="12" customHeight="1">
      <c r="B25" s="14">
        <v>16</v>
      </c>
      <c r="C25" s="15">
        <v>2569</v>
      </c>
      <c r="D25" s="16">
        <v>1313</v>
      </c>
      <c r="E25" s="17">
        <v>1256</v>
      </c>
      <c r="F25" s="10"/>
      <c r="G25" s="10"/>
      <c r="H25" s="18">
        <v>72</v>
      </c>
      <c r="I25" s="19">
        <v>2158</v>
      </c>
      <c r="J25" s="20">
        <v>969</v>
      </c>
      <c r="K25" s="21">
        <v>1189</v>
      </c>
    </row>
    <row r="26" spans="2:11" ht="12" customHeight="1">
      <c r="B26" s="14">
        <v>17</v>
      </c>
      <c r="C26" s="15">
        <v>2625</v>
      </c>
      <c r="D26" s="16">
        <v>1313</v>
      </c>
      <c r="E26" s="17">
        <v>1312</v>
      </c>
      <c r="F26" s="10"/>
      <c r="G26" s="10"/>
      <c r="H26" s="18">
        <v>73</v>
      </c>
      <c r="I26" s="19">
        <v>1992</v>
      </c>
      <c r="J26" s="20">
        <v>877</v>
      </c>
      <c r="K26" s="21">
        <v>1115</v>
      </c>
    </row>
    <row r="27" spans="2:11" ht="12" customHeight="1">
      <c r="B27" s="14">
        <v>18</v>
      </c>
      <c r="C27" s="15">
        <v>2263</v>
      </c>
      <c r="D27" s="16">
        <v>1116</v>
      </c>
      <c r="E27" s="17">
        <v>1147</v>
      </c>
      <c r="F27" s="10"/>
      <c r="G27" s="10"/>
      <c r="H27" s="18">
        <v>74</v>
      </c>
      <c r="I27" s="19">
        <v>2047</v>
      </c>
      <c r="J27" s="20">
        <v>910</v>
      </c>
      <c r="K27" s="21">
        <v>1137</v>
      </c>
    </row>
    <row r="28" spans="2:11" ht="12" customHeight="1">
      <c r="B28" s="14">
        <v>19</v>
      </c>
      <c r="C28" s="15">
        <v>1843</v>
      </c>
      <c r="D28" s="16">
        <v>817</v>
      </c>
      <c r="E28" s="17">
        <v>1026</v>
      </c>
      <c r="F28" s="10"/>
      <c r="G28" s="10"/>
      <c r="H28" s="18">
        <v>75</v>
      </c>
      <c r="I28" s="19">
        <v>1836</v>
      </c>
      <c r="J28" s="20">
        <v>754</v>
      </c>
      <c r="K28" s="21">
        <v>1082</v>
      </c>
    </row>
    <row r="29" spans="2:11" ht="12" customHeight="1">
      <c r="B29" s="14">
        <v>20</v>
      </c>
      <c r="C29" s="15">
        <v>1804</v>
      </c>
      <c r="D29" s="16">
        <v>813</v>
      </c>
      <c r="E29" s="17">
        <v>991</v>
      </c>
      <c r="F29" s="10"/>
      <c r="G29" s="10"/>
      <c r="H29" s="18">
        <v>76</v>
      </c>
      <c r="I29" s="19">
        <v>1478</v>
      </c>
      <c r="J29" s="20">
        <v>658</v>
      </c>
      <c r="K29" s="21">
        <v>820</v>
      </c>
    </row>
    <row r="30" spans="2:11" ht="12" customHeight="1">
      <c r="B30" s="14">
        <v>21</v>
      </c>
      <c r="C30" s="15">
        <v>1898</v>
      </c>
      <c r="D30" s="16">
        <v>836</v>
      </c>
      <c r="E30" s="17">
        <v>1062</v>
      </c>
      <c r="F30" s="10"/>
      <c r="G30" s="10"/>
      <c r="H30" s="18">
        <v>77</v>
      </c>
      <c r="I30" s="19">
        <v>1417</v>
      </c>
      <c r="J30" s="20">
        <v>521</v>
      </c>
      <c r="K30" s="21">
        <v>896</v>
      </c>
    </row>
    <row r="31" spans="2:11" ht="12" customHeight="1">
      <c r="B31" s="14">
        <v>22</v>
      </c>
      <c r="C31" s="15">
        <v>2095</v>
      </c>
      <c r="D31" s="16">
        <v>953</v>
      </c>
      <c r="E31" s="17">
        <v>1142</v>
      </c>
      <c r="F31" s="10"/>
      <c r="G31" s="10"/>
      <c r="H31" s="18">
        <v>78</v>
      </c>
      <c r="I31" s="19">
        <v>1249</v>
      </c>
      <c r="J31" s="20">
        <v>454</v>
      </c>
      <c r="K31" s="21">
        <v>795</v>
      </c>
    </row>
    <row r="32" spans="2:11" ht="12" customHeight="1">
      <c r="B32" s="14">
        <v>23</v>
      </c>
      <c r="C32" s="15">
        <v>2382</v>
      </c>
      <c r="D32" s="16">
        <v>1122</v>
      </c>
      <c r="E32" s="17">
        <v>1260</v>
      </c>
      <c r="F32" s="10"/>
      <c r="G32" s="10"/>
      <c r="H32" s="18">
        <v>79</v>
      </c>
      <c r="I32" s="19">
        <v>1203</v>
      </c>
      <c r="J32" s="20">
        <v>414</v>
      </c>
      <c r="K32" s="21">
        <v>789</v>
      </c>
    </row>
    <row r="33" spans="2:11" ht="12" customHeight="1">
      <c r="B33" s="14">
        <v>24</v>
      </c>
      <c r="C33" s="15">
        <v>2717</v>
      </c>
      <c r="D33" s="16">
        <v>1325</v>
      </c>
      <c r="E33" s="17">
        <v>1392</v>
      </c>
      <c r="F33" s="10"/>
      <c r="G33" s="10"/>
      <c r="H33" s="18">
        <v>80</v>
      </c>
      <c r="I33" s="19">
        <v>1162</v>
      </c>
      <c r="J33" s="20">
        <v>403</v>
      </c>
      <c r="K33" s="21">
        <v>759</v>
      </c>
    </row>
    <row r="34" spans="2:11" ht="12" customHeight="1">
      <c r="B34" s="14">
        <v>25</v>
      </c>
      <c r="C34" s="15">
        <v>2805</v>
      </c>
      <c r="D34" s="16">
        <v>1324</v>
      </c>
      <c r="E34" s="17">
        <v>1481</v>
      </c>
      <c r="F34" s="10"/>
      <c r="G34" s="10"/>
      <c r="H34" s="18">
        <v>81</v>
      </c>
      <c r="I34" s="19">
        <v>1046</v>
      </c>
      <c r="J34" s="20">
        <v>385</v>
      </c>
      <c r="K34" s="21">
        <v>661</v>
      </c>
    </row>
    <row r="35" spans="2:11" ht="12" customHeight="1">
      <c r="B35" s="14">
        <v>26</v>
      </c>
      <c r="C35" s="15">
        <v>3036</v>
      </c>
      <c r="D35" s="16">
        <v>1472</v>
      </c>
      <c r="E35" s="17">
        <v>1564</v>
      </c>
      <c r="F35" s="10"/>
      <c r="G35" s="10"/>
      <c r="H35" s="18">
        <v>82</v>
      </c>
      <c r="I35" s="19">
        <v>900</v>
      </c>
      <c r="J35" s="20">
        <v>333</v>
      </c>
      <c r="K35" s="21">
        <v>567</v>
      </c>
    </row>
    <row r="36" spans="2:11" ht="12" customHeight="1">
      <c r="B36" s="14">
        <v>27</v>
      </c>
      <c r="C36" s="15">
        <v>3222</v>
      </c>
      <c r="D36" s="16">
        <v>1555</v>
      </c>
      <c r="E36" s="17">
        <v>1667</v>
      </c>
      <c r="F36" s="10"/>
      <c r="G36" s="10"/>
      <c r="H36" s="18">
        <v>83</v>
      </c>
      <c r="I36" s="19">
        <v>826</v>
      </c>
      <c r="J36" s="20">
        <v>266</v>
      </c>
      <c r="K36" s="21">
        <v>560</v>
      </c>
    </row>
    <row r="37" spans="2:11" ht="12" customHeight="1">
      <c r="B37" s="14">
        <v>28</v>
      </c>
      <c r="C37" s="15">
        <v>3185</v>
      </c>
      <c r="D37" s="16">
        <v>1524</v>
      </c>
      <c r="E37" s="17">
        <v>1661</v>
      </c>
      <c r="F37" s="10"/>
      <c r="G37" s="10"/>
      <c r="H37" s="18">
        <v>84</v>
      </c>
      <c r="I37" s="19">
        <v>807</v>
      </c>
      <c r="J37" s="20">
        <v>266</v>
      </c>
      <c r="K37" s="21">
        <v>541</v>
      </c>
    </row>
    <row r="38" spans="2:11" ht="12" customHeight="1">
      <c r="B38" s="14">
        <v>29</v>
      </c>
      <c r="C38" s="15">
        <v>3090</v>
      </c>
      <c r="D38" s="16">
        <v>1524</v>
      </c>
      <c r="E38" s="17">
        <v>1566</v>
      </c>
      <c r="F38" s="10"/>
      <c r="G38" s="10"/>
      <c r="H38" s="18">
        <v>85</v>
      </c>
      <c r="I38" s="19">
        <v>710</v>
      </c>
      <c r="J38" s="20">
        <v>234</v>
      </c>
      <c r="K38" s="21">
        <v>476</v>
      </c>
    </row>
    <row r="39" spans="2:11" ht="12" customHeight="1">
      <c r="B39" s="14">
        <v>30</v>
      </c>
      <c r="C39" s="15">
        <v>3097</v>
      </c>
      <c r="D39" s="16">
        <v>1562</v>
      </c>
      <c r="E39" s="17">
        <v>1535</v>
      </c>
      <c r="F39" s="10"/>
      <c r="G39" s="10"/>
      <c r="H39" s="18">
        <v>86</v>
      </c>
      <c r="I39" s="19">
        <v>643</v>
      </c>
      <c r="J39" s="20">
        <v>203</v>
      </c>
      <c r="K39" s="21">
        <v>440</v>
      </c>
    </row>
    <row r="40" spans="2:11" ht="12" customHeight="1">
      <c r="B40" s="14">
        <v>31</v>
      </c>
      <c r="C40" s="15">
        <v>3026</v>
      </c>
      <c r="D40" s="16">
        <v>1477</v>
      </c>
      <c r="E40" s="17">
        <v>1549</v>
      </c>
      <c r="F40" s="10"/>
      <c r="G40" s="10"/>
      <c r="H40" s="18">
        <v>87</v>
      </c>
      <c r="I40" s="19">
        <v>544</v>
      </c>
      <c r="J40" s="20">
        <v>180</v>
      </c>
      <c r="K40" s="21">
        <v>364</v>
      </c>
    </row>
    <row r="41" spans="2:11" ht="12" customHeight="1">
      <c r="B41" s="14">
        <v>32</v>
      </c>
      <c r="C41" s="15">
        <v>3073</v>
      </c>
      <c r="D41" s="16">
        <v>1492</v>
      </c>
      <c r="E41" s="17">
        <v>1581</v>
      </c>
      <c r="F41" s="10"/>
      <c r="G41" s="10"/>
      <c r="H41" s="18">
        <v>88</v>
      </c>
      <c r="I41" s="19">
        <v>450</v>
      </c>
      <c r="J41" s="20">
        <v>134</v>
      </c>
      <c r="K41" s="21">
        <v>316</v>
      </c>
    </row>
    <row r="42" spans="2:11" ht="12" customHeight="1">
      <c r="B42" s="14">
        <v>33</v>
      </c>
      <c r="C42" s="15">
        <v>3108</v>
      </c>
      <c r="D42" s="16">
        <v>1557</v>
      </c>
      <c r="E42" s="17">
        <v>1551</v>
      </c>
      <c r="F42" s="10"/>
      <c r="G42" s="10"/>
      <c r="H42" s="18">
        <v>89</v>
      </c>
      <c r="I42" s="19">
        <v>396</v>
      </c>
      <c r="J42" s="20">
        <v>130</v>
      </c>
      <c r="K42" s="21">
        <v>266</v>
      </c>
    </row>
    <row r="43" spans="2:11" ht="12" customHeight="1">
      <c r="B43" s="14">
        <v>34</v>
      </c>
      <c r="C43" s="15">
        <v>2450</v>
      </c>
      <c r="D43" s="16">
        <v>1209</v>
      </c>
      <c r="E43" s="17">
        <v>1241</v>
      </c>
      <c r="F43" s="10"/>
      <c r="G43" s="10"/>
      <c r="H43" s="18">
        <v>90</v>
      </c>
      <c r="I43" s="19">
        <v>316</v>
      </c>
      <c r="J43" s="20">
        <v>93</v>
      </c>
      <c r="K43" s="21">
        <v>223</v>
      </c>
    </row>
    <row r="44" spans="2:11" ht="12" customHeight="1">
      <c r="B44" s="14">
        <v>35</v>
      </c>
      <c r="C44" s="15">
        <v>3094</v>
      </c>
      <c r="D44" s="16">
        <v>1528</v>
      </c>
      <c r="E44" s="17">
        <v>1566</v>
      </c>
      <c r="F44" s="10"/>
      <c r="G44" s="10"/>
      <c r="H44" s="18">
        <v>91</v>
      </c>
      <c r="I44" s="19">
        <v>265</v>
      </c>
      <c r="J44" s="20">
        <v>74</v>
      </c>
      <c r="K44" s="21">
        <v>191</v>
      </c>
    </row>
    <row r="45" spans="2:11" ht="12" customHeight="1">
      <c r="B45" s="14">
        <v>36</v>
      </c>
      <c r="C45" s="15">
        <v>2881</v>
      </c>
      <c r="D45" s="16">
        <v>1455</v>
      </c>
      <c r="E45" s="17">
        <v>1426</v>
      </c>
      <c r="F45" s="10"/>
      <c r="G45" s="10"/>
      <c r="H45" s="18">
        <v>92</v>
      </c>
      <c r="I45" s="19">
        <v>176</v>
      </c>
      <c r="J45" s="20">
        <v>50</v>
      </c>
      <c r="K45" s="21">
        <v>126</v>
      </c>
    </row>
    <row r="46" spans="2:11" ht="12" customHeight="1">
      <c r="B46" s="14">
        <v>37</v>
      </c>
      <c r="C46" s="15">
        <v>2780</v>
      </c>
      <c r="D46" s="16">
        <v>1364</v>
      </c>
      <c r="E46" s="17">
        <v>1416</v>
      </c>
      <c r="F46" s="10"/>
      <c r="G46" s="10"/>
      <c r="H46" s="18">
        <v>93</v>
      </c>
      <c r="I46" s="19">
        <v>164</v>
      </c>
      <c r="J46" s="20">
        <v>36</v>
      </c>
      <c r="K46" s="21">
        <v>128</v>
      </c>
    </row>
    <row r="47" spans="2:11" ht="12" customHeight="1">
      <c r="B47" s="14">
        <v>38</v>
      </c>
      <c r="C47" s="15">
        <v>2738</v>
      </c>
      <c r="D47" s="16">
        <v>1341</v>
      </c>
      <c r="E47" s="17">
        <v>1397</v>
      </c>
      <c r="F47" s="10"/>
      <c r="G47" s="10"/>
      <c r="H47" s="18">
        <v>94</v>
      </c>
      <c r="I47" s="19">
        <v>94</v>
      </c>
      <c r="J47" s="20">
        <v>28</v>
      </c>
      <c r="K47" s="21">
        <v>66</v>
      </c>
    </row>
    <row r="48" spans="2:11" ht="12" customHeight="1">
      <c r="B48" s="14">
        <v>39</v>
      </c>
      <c r="C48" s="15">
        <v>2793</v>
      </c>
      <c r="D48" s="16">
        <v>1468</v>
      </c>
      <c r="E48" s="17">
        <v>1325</v>
      </c>
      <c r="F48" s="10"/>
      <c r="G48" s="10"/>
      <c r="H48" s="18">
        <v>95</v>
      </c>
      <c r="I48" s="19">
        <v>70</v>
      </c>
      <c r="J48" s="20">
        <v>15</v>
      </c>
      <c r="K48" s="21">
        <v>55</v>
      </c>
    </row>
    <row r="49" spans="2:11" ht="12" customHeight="1">
      <c r="B49" s="14">
        <v>40</v>
      </c>
      <c r="C49" s="15">
        <v>2836</v>
      </c>
      <c r="D49" s="16">
        <v>1404</v>
      </c>
      <c r="E49" s="17">
        <v>1432</v>
      </c>
      <c r="F49" s="10"/>
      <c r="G49" s="10"/>
      <c r="H49" s="18">
        <v>96</v>
      </c>
      <c r="I49" s="19">
        <v>46</v>
      </c>
      <c r="J49" s="20">
        <v>10</v>
      </c>
      <c r="K49" s="21">
        <v>36</v>
      </c>
    </row>
    <row r="50" spans="2:11" ht="12" customHeight="1">
      <c r="B50" s="14">
        <v>41</v>
      </c>
      <c r="C50" s="15">
        <v>2791</v>
      </c>
      <c r="D50" s="16">
        <v>1365</v>
      </c>
      <c r="E50" s="17">
        <v>1426</v>
      </c>
      <c r="F50" s="10"/>
      <c r="G50" s="10"/>
      <c r="H50" s="18">
        <v>97</v>
      </c>
      <c r="I50" s="19">
        <v>41</v>
      </c>
      <c r="J50" s="20">
        <v>5</v>
      </c>
      <c r="K50" s="21">
        <v>36</v>
      </c>
    </row>
    <row r="51" spans="2:11" ht="12" customHeight="1">
      <c r="B51" s="14">
        <v>42</v>
      </c>
      <c r="C51" s="15">
        <v>2821</v>
      </c>
      <c r="D51" s="16">
        <v>1392</v>
      </c>
      <c r="E51" s="17">
        <v>1429</v>
      </c>
      <c r="F51" s="10"/>
      <c r="G51" s="10"/>
      <c r="H51" s="18">
        <v>98</v>
      </c>
      <c r="I51" s="19">
        <v>31</v>
      </c>
      <c r="J51" s="20">
        <v>2</v>
      </c>
      <c r="K51" s="21">
        <v>29</v>
      </c>
    </row>
    <row r="52" spans="2:11" ht="12" customHeight="1">
      <c r="B52" s="14">
        <v>43</v>
      </c>
      <c r="C52" s="15">
        <v>2699</v>
      </c>
      <c r="D52" s="16">
        <v>1335</v>
      </c>
      <c r="E52" s="17">
        <v>1364</v>
      </c>
      <c r="F52" s="10"/>
      <c r="G52" s="10"/>
      <c r="H52" s="18">
        <v>99</v>
      </c>
      <c r="I52" s="19">
        <v>23</v>
      </c>
      <c r="J52" s="20">
        <v>9</v>
      </c>
      <c r="K52" s="21">
        <v>14</v>
      </c>
    </row>
    <row r="53" spans="2:11" ht="12" customHeight="1">
      <c r="B53" s="14">
        <v>44</v>
      </c>
      <c r="C53" s="15">
        <v>2781</v>
      </c>
      <c r="D53" s="16">
        <v>1420</v>
      </c>
      <c r="E53" s="17">
        <v>1361</v>
      </c>
      <c r="F53" s="10"/>
      <c r="G53" s="10"/>
      <c r="H53" s="18" t="s">
        <v>8</v>
      </c>
      <c r="I53" s="19">
        <v>21</v>
      </c>
      <c r="J53" s="20">
        <v>3</v>
      </c>
      <c r="K53" s="21">
        <v>18</v>
      </c>
    </row>
    <row r="54" spans="2:11" ht="12" customHeight="1">
      <c r="B54" s="14">
        <v>45</v>
      </c>
      <c r="C54" s="15">
        <v>2770</v>
      </c>
      <c r="D54" s="16">
        <v>1377</v>
      </c>
      <c r="E54" s="17">
        <v>1393</v>
      </c>
      <c r="F54" s="10"/>
      <c r="G54" s="10"/>
      <c r="H54" s="18" t="s">
        <v>9</v>
      </c>
      <c r="I54" s="19">
        <v>69</v>
      </c>
      <c r="J54" s="20">
        <v>43</v>
      </c>
      <c r="K54" s="21">
        <v>26</v>
      </c>
    </row>
    <row r="55" spans="2:11" ht="12" customHeight="1">
      <c r="B55" s="14">
        <v>46</v>
      </c>
      <c r="C55" s="15">
        <v>2924</v>
      </c>
      <c r="D55" s="16">
        <v>1443</v>
      </c>
      <c r="E55" s="17">
        <v>1481</v>
      </c>
      <c r="F55" s="10"/>
      <c r="G55" s="10"/>
      <c r="H55" s="22"/>
      <c r="I55" s="23"/>
      <c r="J55" s="24"/>
      <c r="K55" s="25"/>
    </row>
    <row r="56" spans="2:11" ht="12" customHeight="1">
      <c r="B56" s="14">
        <v>47</v>
      </c>
      <c r="C56" s="15">
        <v>3011</v>
      </c>
      <c r="D56" s="16">
        <v>1519</v>
      </c>
      <c r="E56" s="17">
        <v>1492</v>
      </c>
      <c r="F56" s="10"/>
      <c r="G56" s="10"/>
      <c r="H56" s="26" t="s">
        <v>10</v>
      </c>
      <c r="I56" s="27">
        <f>SUM(C9:C23)</f>
        <v>30632</v>
      </c>
      <c r="J56" s="28">
        <f>SUM(D9:D23)</f>
        <v>15767</v>
      </c>
      <c r="K56" s="29">
        <f>SUM(E9:E23)</f>
        <v>14865</v>
      </c>
    </row>
    <row r="57" spans="2:11" ht="12" customHeight="1">
      <c r="B57" s="14">
        <v>48</v>
      </c>
      <c r="C57" s="15">
        <v>3064</v>
      </c>
      <c r="D57" s="16">
        <v>1550</v>
      </c>
      <c r="E57" s="17">
        <v>1514</v>
      </c>
      <c r="F57" s="10"/>
      <c r="G57" s="10"/>
      <c r="H57" s="18" t="s">
        <v>11</v>
      </c>
      <c r="I57" s="19">
        <f>SUM(C24:C64)+SUM(I9:I17)</f>
        <v>142720</v>
      </c>
      <c r="J57" s="20">
        <f>SUM(D24:D64)+SUM(J9:J17)</f>
        <v>70065</v>
      </c>
      <c r="K57" s="30">
        <f>SUM(E24:E64)+SUM(K9:K17)</f>
        <v>72655</v>
      </c>
    </row>
    <row r="58" spans="2:11" ht="12" customHeight="1">
      <c r="B58" s="14">
        <v>49</v>
      </c>
      <c r="C58" s="15">
        <v>3388</v>
      </c>
      <c r="D58" s="16">
        <v>1739</v>
      </c>
      <c r="E58" s="17">
        <v>1649</v>
      </c>
      <c r="F58" s="10"/>
      <c r="G58" s="10"/>
      <c r="H58" s="22" t="s">
        <v>12</v>
      </c>
      <c r="I58" s="23">
        <f>SUM(I18:I53)</f>
        <v>39157</v>
      </c>
      <c r="J58" s="24">
        <f>SUM(J18:J53)</f>
        <v>16345</v>
      </c>
      <c r="K58" s="31">
        <f>SUM(K18:K53)</f>
        <v>22812</v>
      </c>
    </row>
    <row r="59" spans="2:11" ht="12" customHeight="1">
      <c r="B59" s="14">
        <v>50</v>
      </c>
      <c r="C59" s="15">
        <v>3657</v>
      </c>
      <c r="D59" s="16">
        <v>1886</v>
      </c>
      <c r="E59" s="17">
        <v>1771</v>
      </c>
      <c r="F59" s="10"/>
      <c r="G59" s="10"/>
      <c r="H59" s="32" t="s">
        <v>13</v>
      </c>
      <c r="I59" s="33"/>
      <c r="J59" s="34"/>
      <c r="K59" s="35"/>
    </row>
    <row r="60" spans="2:11" ht="12" customHeight="1">
      <c r="B60" s="14">
        <v>51</v>
      </c>
      <c r="C60" s="15">
        <v>3993</v>
      </c>
      <c r="D60" s="16">
        <v>1958</v>
      </c>
      <c r="E60" s="17">
        <v>2035</v>
      </c>
      <c r="F60" s="10"/>
      <c r="G60" s="10"/>
      <c r="H60" s="18" t="s">
        <v>10</v>
      </c>
      <c r="I60" s="33">
        <f>I56/SUM(I56:I58)*100</f>
        <v>14.414448329247232</v>
      </c>
      <c r="J60" s="34">
        <f>J56/SUM(J56:J58)*100</f>
        <v>15.43106569971716</v>
      </c>
      <c r="K60" s="36">
        <f>K56/SUM(K56:K58)*100</f>
        <v>13.472972483051155</v>
      </c>
    </row>
    <row r="61" spans="2:11" ht="12" customHeight="1">
      <c r="B61" s="14">
        <v>52</v>
      </c>
      <c r="C61" s="15">
        <v>4127</v>
      </c>
      <c r="D61" s="16">
        <v>2064</v>
      </c>
      <c r="E61" s="17">
        <v>2063</v>
      </c>
      <c r="F61" s="10"/>
      <c r="G61" s="10"/>
      <c r="H61" s="18" t="s">
        <v>11</v>
      </c>
      <c r="I61" s="33">
        <f>I57/SUM(I56:I58)*100</f>
        <v>67.15950853846189</v>
      </c>
      <c r="J61" s="34">
        <f>J57/SUM(J56:J58)*100</f>
        <v>68.57218356381574</v>
      </c>
      <c r="K61" s="36">
        <v>65.8</v>
      </c>
    </row>
    <row r="62" spans="2:11" ht="12" customHeight="1">
      <c r="B62" s="14">
        <v>53</v>
      </c>
      <c r="C62" s="15">
        <v>3626</v>
      </c>
      <c r="D62" s="16">
        <v>1735</v>
      </c>
      <c r="E62" s="17">
        <v>1891</v>
      </c>
      <c r="F62" s="10"/>
      <c r="G62" s="10"/>
      <c r="H62" s="18" t="s">
        <v>12</v>
      </c>
      <c r="I62" s="33">
        <f>I58/SUM(I56:I58)*100</f>
        <v>18.426043132290868</v>
      </c>
      <c r="J62" s="37">
        <f>J58/SUM(J56:J58)*100</f>
        <v>15.99675073646711</v>
      </c>
      <c r="K62" s="38">
        <f>K58/SUM(K56:K58)*100</f>
        <v>20.675778559257513</v>
      </c>
    </row>
    <row r="63" spans="2:11" ht="12" customHeight="1">
      <c r="B63" s="14">
        <v>54</v>
      </c>
      <c r="C63" s="15">
        <v>2224</v>
      </c>
      <c r="D63" s="16">
        <v>1140</v>
      </c>
      <c r="E63" s="17">
        <v>1084</v>
      </c>
      <c r="F63" s="10"/>
      <c r="G63" s="10"/>
      <c r="H63" s="39" t="s">
        <v>14</v>
      </c>
      <c r="I63" s="40"/>
      <c r="J63" s="41"/>
      <c r="K63" s="42"/>
    </row>
    <row r="64" spans="2:11" ht="12" customHeight="1">
      <c r="B64" s="14">
        <v>55</v>
      </c>
      <c r="C64" s="15">
        <v>2571</v>
      </c>
      <c r="D64" s="16">
        <v>1221</v>
      </c>
      <c r="E64" s="17">
        <v>1350</v>
      </c>
      <c r="F64" s="10"/>
      <c r="G64" s="10"/>
      <c r="H64" s="18" t="s">
        <v>0</v>
      </c>
      <c r="I64" s="33">
        <v>42.43497216588474</v>
      </c>
      <c r="J64" s="34">
        <v>41.17874374859313</v>
      </c>
      <c r="K64" s="35">
        <v>43.59834862052713</v>
      </c>
    </row>
    <row r="65" spans="2:11" ht="12" customHeight="1" thickBot="1">
      <c r="B65" s="43"/>
      <c r="C65" s="44"/>
      <c r="D65" s="45"/>
      <c r="E65" s="46"/>
      <c r="F65" s="10"/>
      <c r="G65" s="10"/>
      <c r="H65" s="47"/>
      <c r="I65" s="48"/>
      <c r="J65" s="49"/>
      <c r="K65" s="50"/>
    </row>
    <row r="66" ht="18.75" customHeight="1" thickBot="1">
      <c r="B66" s="4" t="s">
        <v>15</v>
      </c>
    </row>
    <row r="67" spans="2:11" ht="18.75" customHeight="1" thickBot="1">
      <c r="B67" s="5" t="s">
        <v>3</v>
      </c>
      <c r="C67" s="6" t="s">
        <v>4</v>
      </c>
      <c r="D67" s="7" t="s">
        <v>5</v>
      </c>
      <c r="E67" s="8" t="s">
        <v>6</v>
      </c>
      <c r="F67" s="9"/>
      <c r="G67" s="10"/>
      <c r="H67" s="5" t="s">
        <v>3</v>
      </c>
      <c r="I67" s="6" t="s">
        <v>4</v>
      </c>
      <c r="J67" s="7" t="s">
        <v>5</v>
      </c>
      <c r="K67" s="8" t="s">
        <v>6</v>
      </c>
    </row>
    <row r="68" spans="2:11" ht="12">
      <c r="B68" s="53" t="s">
        <v>16</v>
      </c>
      <c r="C68" s="54">
        <f>SUM(D68:E69)</f>
        <v>142038</v>
      </c>
      <c r="D68" s="55">
        <f>SUM(D70:D125)+SUM(J70:J115)</f>
        <v>70814</v>
      </c>
      <c r="E68" s="56">
        <f>SUM(E70:E125)+SUM(K70:K115)</f>
        <v>71224</v>
      </c>
      <c r="F68" s="10"/>
      <c r="G68" s="10"/>
      <c r="H68" s="11"/>
      <c r="I68" s="10"/>
      <c r="J68" s="12"/>
      <c r="K68" s="13"/>
    </row>
    <row r="69" spans="2:11" ht="12">
      <c r="B69" s="53"/>
      <c r="C69" s="54"/>
      <c r="D69" s="55"/>
      <c r="E69" s="56"/>
      <c r="F69" s="10"/>
      <c r="G69" s="10"/>
      <c r="H69" s="11"/>
      <c r="I69" s="10"/>
      <c r="J69" s="12"/>
      <c r="K69" s="13"/>
    </row>
    <row r="70" spans="2:11" ht="12">
      <c r="B70" s="14">
        <v>0</v>
      </c>
      <c r="C70" s="15">
        <v>1434</v>
      </c>
      <c r="D70" s="16">
        <v>756</v>
      </c>
      <c r="E70" s="17">
        <v>678</v>
      </c>
      <c r="F70" s="10"/>
      <c r="G70" s="10"/>
      <c r="H70" s="18">
        <v>56</v>
      </c>
      <c r="I70" s="19">
        <v>1999</v>
      </c>
      <c r="J70" s="20">
        <v>1027</v>
      </c>
      <c r="K70" s="21">
        <v>972</v>
      </c>
    </row>
    <row r="71" spans="2:11" ht="12">
      <c r="B71" s="14">
        <v>1</v>
      </c>
      <c r="C71" s="15">
        <v>1348</v>
      </c>
      <c r="D71" s="16">
        <v>669</v>
      </c>
      <c r="E71" s="17">
        <v>679</v>
      </c>
      <c r="F71" s="10"/>
      <c r="G71" s="10"/>
      <c r="H71" s="18">
        <v>57</v>
      </c>
      <c r="I71" s="19">
        <v>1923</v>
      </c>
      <c r="J71" s="20">
        <v>933</v>
      </c>
      <c r="K71" s="21">
        <v>990</v>
      </c>
    </row>
    <row r="72" spans="2:11" ht="12">
      <c r="B72" s="14">
        <v>2</v>
      </c>
      <c r="C72" s="15">
        <v>1453</v>
      </c>
      <c r="D72" s="16">
        <v>750</v>
      </c>
      <c r="E72" s="17">
        <v>703</v>
      </c>
      <c r="F72" s="10"/>
      <c r="G72" s="10"/>
      <c r="H72" s="18">
        <v>58</v>
      </c>
      <c r="I72" s="19">
        <v>1947</v>
      </c>
      <c r="J72" s="20">
        <v>954</v>
      </c>
      <c r="K72" s="21">
        <v>993</v>
      </c>
    </row>
    <row r="73" spans="2:11" ht="12">
      <c r="B73" s="14">
        <v>3</v>
      </c>
      <c r="C73" s="15">
        <v>1361</v>
      </c>
      <c r="D73" s="16">
        <v>682</v>
      </c>
      <c r="E73" s="17">
        <v>679</v>
      </c>
      <c r="F73" s="10"/>
      <c r="G73" s="10"/>
      <c r="H73" s="18">
        <v>59</v>
      </c>
      <c r="I73" s="19">
        <v>1843</v>
      </c>
      <c r="J73" s="20">
        <v>876</v>
      </c>
      <c r="K73" s="21">
        <v>967</v>
      </c>
    </row>
    <row r="74" spans="2:11" ht="12">
      <c r="B74" s="14">
        <v>4</v>
      </c>
      <c r="C74" s="15">
        <v>1334</v>
      </c>
      <c r="D74" s="16">
        <v>679</v>
      </c>
      <c r="E74" s="17">
        <v>655</v>
      </c>
      <c r="F74" s="10"/>
      <c r="G74" s="10"/>
      <c r="H74" s="18">
        <v>60</v>
      </c>
      <c r="I74" s="19">
        <v>1824</v>
      </c>
      <c r="J74" s="20">
        <v>878</v>
      </c>
      <c r="K74" s="21">
        <v>946</v>
      </c>
    </row>
    <row r="75" spans="2:11" ht="12">
      <c r="B75" s="14">
        <v>5</v>
      </c>
      <c r="C75" s="15">
        <v>1350</v>
      </c>
      <c r="D75" s="16">
        <v>733</v>
      </c>
      <c r="E75" s="17">
        <v>617</v>
      </c>
      <c r="F75" s="10"/>
      <c r="G75" s="10"/>
      <c r="H75" s="18">
        <v>61</v>
      </c>
      <c r="I75" s="19">
        <v>1563</v>
      </c>
      <c r="J75" s="20">
        <v>769</v>
      </c>
      <c r="K75" s="21">
        <v>794</v>
      </c>
    </row>
    <row r="76" spans="2:11" ht="12">
      <c r="B76" s="14">
        <v>6</v>
      </c>
      <c r="C76" s="15">
        <v>1320</v>
      </c>
      <c r="D76" s="16">
        <v>693</v>
      </c>
      <c r="E76" s="17">
        <v>627</v>
      </c>
      <c r="F76" s="10"/>
      <c r="G76" s="10"/>
      <c r="H76" s="18">
        <v>62</v>
      </c>
      <c r="I76" s="19">
        <v>1602</v>
      </c>
      <c r="J76" s="20">
        <v>758</v>
      </c>
      <c r="K76" s="21">
        <v>844</v>
      </c>
    </row>
    <row r="77" spans="2:11" ht="12">
      <c r="B77" s="14">
        <v>7</v>
      </c>
      <c r="C77" s="15">
        <v>1295</v>
      </c>
      <c r="D77" s="16">
        <v>687</v>
      </c>
      <c r="E77" s="17">
        <v>608</v>
      </c>
      <c r="F77" s="10"/>
      <c r="G77" s="10"/>
      <c r="H77" s="18">
        <v>63</v>
      </c>
      <c r="I77" s="19">
        <v>1664</v>
      </c>
      <c r="J77" s="20">
        <v>803</v>
      </c>
      <c r="K77" s="21">
        <v>861</v>
      </c>
    </row>
    <row r="78" spans="2:11" ht="12">
      <c r="B78" s="14">
        <v>8</v>
      </c>
      <c r="C78" s="15">
        <v>1281</v>
      </c>
      <c r="D78" s="16">
        <v>678</v>
      </c>
      <c r="E78" s="17">
        <v>603</v>
      </c>
      <c r="F78" s="10"/>
      <c r="G78" s="10"/>
      <c r="H78" s="18">
        <v>64</v>
      </c>
      <c r="I78" s="19">
        <v>1685</v>
      </c>
      <c r="J78" s="20">
        <v>807</v>
      </c>
      <c r="K78" s="21">
        <v>878</v>
      </c>
    </row>
    <row r="79" spans="2:11" ht="12">
      <c r="B79" s="14">
        <v>9</v>
      </c>
      <c r="C79" s="15">
        <v>1270</v>
      </c>
      <c r="D79" s="16">
        <v>670</v>
      </c>
      <c r="E79" s="17">
        <v>600</v>
      </c>
      <c r="F79" s="10"/>
      <c r="G79" s="10"/>
      <c r="H79" s="18">
        <v>65</v>
      </c>
      <c r="I79" s="19">
        <v>1617</v>
      </c>
      <c r="J79" s="20">
        <v>792</v>
      </c>
      <c r="K79" s="21">
        <v>825</v>
      </c>
    </row>
    <row r="80" spans="2:11" ht="12">
      <c r="B80" s="14">
        <v>10</v>
      </c>
      <c r="C80" s="15">
        <v>1350</v>
      </c>
      <c r="D80" s="16">
        <v>694</v>
      </c>
      <c r="E80" s="17">
        <v>656</v>
      </c>
      <c r="F80" s="10"/>
      <c r="G80" s="10"/>
      <c r="H80" s="18">
        <v>66</v>
      </c>
      <c r="I80" s="19">
        <v>1545</v>
      </c>
      <c r="J80" s="20">
        <v>747</v>
      </c>
      <c r="K80" s="21">
        <v>798</v>
      </c>
    </row>
    <row r="81" spans="2:11" ht="12">
      <c r="B81" s="14">
        <v>11</v>
      </c>
      <c r="C81" s="15">
        <v>1268</v>
      </c>
      <c r="D81" s="16">
        <v>624</v>
      </c>
      <c r="E81" s="17">
        <v>644</v>
      </c>
      <c r="F81" s="10"/>
      <c r="G81" s="10"/>
      <c r="H81" s="18">
        <v>67</v>
      </c>
      <c r="I81" s="19">
        <v>1462</v>
      </c>
      <c r="J81" s="20">
        <v>688</v>
      </c>
      <c r="K81" s="21">
        <v>774</v>
      </c>
    </row>
    <row r="82" spans="2:11" ht="12">
      <c r="B82" s="14">
        <v>12</v>
      </c>
      <c r="C82" s="15">
        <v>1419</v>
      </c>
      <c r="D82" s="16">
        <v>763</v>
      </c>
      <c r="E82" s="17">
        <v>656</v>
      </c>
      <c r="F82" s="10"/>
      <c r="G82" s="10"/>
      <c r="H82" s="18">
        <v>68</v>
      </c>
      <c r="I82" s="19">
        <v>1454</v>
      </c>
      <c r="J82" s="20">
        <v>685</v>
      </c>
      <c r="K82" s="21">
        <v>769</v>
      </c>
    </row>
    <row r="83" spans="2:11" ht="12">
      <c r="B83" s="14">
        <v>13</v>
      </c>
      <c r="C83" s="15">
        <v>1382</v>
      </c>
      <c r="D83" s="16">
        <v>701</v>
      </c>
      <c r="E83" s="17">
        <v>681</v>
      </c>
      <c r="F83" s="10"/>
      <c r="G83" s="10"/>
      <c r="H83" s="18">
        <v>69</v>
      </c>
      <c r="I83" s="19">
        <v>1425</v>
      </c>
      <c r="J83" s="20">
        <v>644</v>
      </c>
      <c r="K83" s="21">
        <v>781</v>
      </c>
    </row>
    <row r="84" spans="2:11" ht="12">
      <c r="B84" s="14">
        <v>14</v>
      </c>
      <c r="C84" s="15">
        <v>1451</v>
      </c>
      <c r="D84" s="16">
        <v>751</v>
      </c>
      <c r="E84" s="17">
        <v>700</v>
      </c>
      <c r="F84" s="10"/>
      <c r="G84" s="10"/>
      <c r="H84" s="18">
        <v>70</v>
      </c>
      <c r="I84" s="19">
        <v>1339</v>
      </c>
      <c r="J84" s="20">
        <v>662</v>
      </c>
      <c r="K84" s="21">
        <v>677</v>
      </c>
    </row>
    <row r="85" spans="2:11" ht="12">
      <c r="B85" s="14">
        <v>15</v>
      </c>
      <c r="C85" s="15">
        <v>1512</v>
      </c>
      <c r="D85" s="16">
        <v>826</v>
      </c>
      <c r="E85" s="17">
        <v>686</v>
      </c>
      <c r="F85" s="10"/>
      <c r="G85" s="10"/>
      <c r="H85" s="18">
        <v>71</v>
      </c>
      <c r="I85" s="19">
        <v>1238</v>
      </c>
      <c r="J85" s="20">
        <v>569</v>
      </c>
      <c r="K85" s="21">
        <v>669</v>
      </c>
    </row>
    <row r="86" spans="2:11" ht="12">
      <c r="B86" s="14">
        <v>16</v>
      </c>
      <c r="C86" s="15">
        <v>1608</v>
      </c>
      <c r="D86" s="16">
        <v>843</v>
      </c>
      <c r="E86" s="17">
        <v>765</v>
      </c>
      <c r="F86" s="10"/>
      <c r="G86" s="10"/>
      <c r="H86" s="18">
        <v>72</v>
      </c>
      <c r="I86" s="19">
        <v>1223</v>
      </c>
      <c r="J86" s="20">
        <v>597</v>
      </c>
      <c r="K86" s="21">
        <v>626</v>
      </c>
    </row>
    <row r="87" spans="2:11" ht="12">
      <c r="B87" s="14">
        <v>17</v>
      </c>
      <c r="C87" s="15">
        <v>1556</v>
      </c>
      <c r="D87" s="16">
        <v>786</v>
      </c>
      <c r="E87" s="17">
        <v>770</v>
      </c>
      <c r="F87" s="10"/>
      <c r="G87" s="10"/>
      <c r="H87" s="18">
        <v>73</v>
      </c>
      <c r="I87" s="19">
        <v>1160</v>
      </c>
      <c r="J87" s="20">
        <v>529</v>
      </c>
      <c r="K87" s="21">
        <v>631</v>
      </c>
    </row>
    <row r="88" spans="2:11" ht="12">
      <c r="B88" s="14">
        <v>18</v>
      </c>
      <c r="C88" s="15">
        <v>1787</v>
      </c>
      <c r="D88" s="16">
        <v>922</v>
      </c>
      <c r="E88" s="17">
        <v>865</v>
      </c>
      <c r="F88" s="10"/>
      <c r="G88" s="10"/>
      <c r="H88" s="18">
        <v>74</v>
      </c>
      <c r="I88" s="19">
        <v>1128</v>
      </c>
      <c r="J88" s="20">
        <v>518</v>
      </c>
      <c r="K88" s="21">
        <v>610</v>
      </c>
    </row>
    <row r="89" spans="2:11" ht="12">
      <c r="B89" s="14">
        <v>19</v>
      </c>
      <c r="C89" s="15">
        <v>2361</v>
      </c>
      <c r="D89" s="16">
        <v>1235</v>
      </c>
      <c r="E89" s="17">
        <v>1126</v>
      </c>
      <c r="F89" s="10"/>
      <c r="G89" s="10"/>
      <c r="H89" s="18">
        <v>75</v>
      </c>
      <c r="I89" s="19">
        <v>1042</v>
      </c>
      <c r="J89" s="20">
        <v>510</v>
      </c>
      <c r="K89" s="21">
        <v>532</v>
      </c>
    </row>
    <row r="90" spans="2:11" ht="12">
      <c r="B90" s="14">
        <v>20</v>
      </c>
      <c r="C90" s="15">
        <v>2565</v>
      </c>
      <c r="D90" s="16">
        <v>1319</v>
      </c>
      <c r="E90" s="17">
        <v>1246</v>
      </c>
      <c r="F90" s="10"/>
      <c r="G90" s="10"/>
      <c r="H90" s="18">
        <v>76</v>
      </c>
      <c r="I90" s="19">
        <v>895</v>
      </c>
      <c r="J90" s="20">
        <v>354</v>
      </c>
      <c r="K90" s="21">
        <v>541</v>
      </c>
    </row>
    <row r="91" spans="2:11" ht="12">
      <c r="B91" s="14">
        <v>21</v>
      </c>
      <c r="C91" s="15">
        <v>2382</v>
      </c>
      <c r="D91" s="16">
        <v>1242</v>
      </c>
      <c r="E91" s="17">
        <v>1140</v>
      </c>
      <c r="F91" s="10"/>
      <c r="G91" s="10"/>
      <c r="H91" s="18">
        <v>77</v>
      </c>
      <c r="I91" s="19">
        <v>841</v>
      </c>
      <c r="J91" s="20">
        <v>293</v>
      </c>
      <c r="K91" s="21">
        <v>548</v>
      </c>
    </row>
    <row r="92" spans="2:11" ht="12">
      <c r="B92" s="14">
        <v>22</v>
      </c>
      <c r="C92" s="15">
        <v>2230</v>
      </c>
      <c r="D92" s="16">
        <v>1140</v>
      </c>
      <c r="E92" s="17">
        <v>1090</v>
      </c>
      <c r="F92" s="10"/>
      <c r="G92" s="10"/>
      <c r="H92" s="18">
        <v>78</v>
      </c>
      <c r="I92" s="19">
        <v>804</v>
      </c>
      <c r="J92" s="20">
        <v>280</v>
      </c>
      <c r="K92" s="21">
        <v>524</v>
      </c>
    </row>
    <row r="93" spans="2:11" ht="12">
      <c r="B93" s="14">
        <v>23</v>
      </c>
      <c r="C93" s="15">
        <v>2020</v>
      </c>
      <c r="D93" s="16">
        <v>1088</v>
      </c>
      <c r="E93" s="17">
        <v>932</v>
      </c>
      <c r="F93" s="10"/>
      <c r="G93" s="10"/>
      <c r="H93" s="18">
        <v>79</v>
      </c>
      <c r="I93" s="19">
        <v>670</v>
      </c>
      <c r="J93" s="20">
        <v>235</v>
      </c>
      <c r="K93" s="21">
        <v>435</v>
      </c>
    </row>
    <row r="94" spans="2:11" ht="12">
      <c r="B94" s="14">
        <v>24</v>
      </c>
      <c r="C94" s="15">
        <v>2009</v>
      </c>
      <c r="D94" s="16">
        <v>1053</v>
      </c>
      <c r="E94" s="17">
        <v>956</v>
      </c>
      <c r="F94" s="10"/>
      <c r="G94" s="10"/>
      <c r="H94" s="18">
        <v>80</v>
      </c>
      <c r="I94" s="19">
        <v>603</v>
      </c>
      <c r="J94" s="20">
        <v>222</v>
      </c>
      <c r="K94" s="21">
        <v>381</v>
      </c>
    </row>
    <row r="95" spans="2:11" ht="12">
      <c r="B95" s="14">
        <v>25</v>
      </c>
      <c r="C95" s="15">
        <v>2120</v>
      </c>
      <c r="D95" s="16">
        <v>1091</v>
      </c>
      <c r="E95" s="17">
        <v>1029</v>
      </c>
      <c r="F95" s="10"/>
      <c r="G95" s="10"/>
      <c r="H95" s="18">
        <v>81</v>
      </c>
      <c r="I95" s="19">
        <v>499</v>
      </c>
      <c r="J95" s="20">
        <v>162</v>
      </c>
      <c r="K95" s="21">
        <v>337</v>
      </c>
    </row>
    <row r="96" spans="2:11" ht="12">
      <c r="B96" s="14">
        <v>26</v>
      </c>
      <c r="C96" s="15">
        <v>2333</v>
      </c>
      <c r="D96" s="16">
        <v>1198</v>
      </c>
      <c r="E96" s="17">
        <v>1135</v>
      </c>
      <c r="F96" s="10"/>
      <c r="G96" s="10"/>
      <c r="H96" s="18">
        <v>82</v>
      </c>
      <c r="I96" s="19">
        <v>525</v>
      </c>
      <c r="J96" s="20">
        <v>190</v>
      </c>
      <c r="K96" s="21">
        <v>335</v>
      </c>
    </row>
    <row r="97" spans="2:11" ht="12">
      <c r="B97" s="14">
        <v>27</v>
      </c>
      <c r="C97" s="15">
        <v>2413</v>
      </c>
      <c r="D97" s="16">
        <v>1264</v>
      </c>
      <c r="E97" s="17">
        <v>1149</v>
      </c>
      <c r="F97" s="10"/>
      <c r="G97" s="10"/>
      <c r="H97" s="18">
        <v>83</v>
      </c>
      <c r="I97" s="19">
        <v>427</v>
      </c>
      <c r="J97" s="20">
        <v>152</v>
      </c>
      <c r="K97" s="21">
        <v>275</v>
      </c>
    </row>
    <row r="98" spans="2:11" ht="12">
      <c r="B98" s="14">
        <v>28</v>
      </c>
      <c r="C98" s="15">
        <v>2356</v>
      </c>
      <c r="D98" s="16">
        <v>1194</v>
      </c>
      <c r="E98" s="17">
        <v>1162</v>
      </c>
      <c r="F98" s="10"/>
      <c r="G98" s="10"/>
      <c r="H98" s="18">
        <v>84</v>
      </c>
      <c r="I98" s="19">
        <v>368</v>
      </c>
      <c r="J98" s="20">
        <v>150</v>
      </c>
      <c r="K98" s="21">
        <v>218</v>
      </c>
    </row>
    <row r="99" spans="2:11" ht="12">
      <c r="B99" s="14">
        <v>29</v>
      </c>
      <c r="C99" s="15">
        <v>2350</v>
      </c>
      <c r="D99" s="16">
        <v>1183</v>
      </c>
      <c r="E99" s="17">
        <v>1167</v>
      </c>
      <c r="F99" s="10"/>
      <c r="G99" s="10"/>
      <c r="H99" s="18">
        <v>85</v>
      </c>
      <c r="I99" s="19">
        <v>357</v>
      </c>
      <c r="J99" s="20">
        <v>127</v>
      </c>
      <c r="K99" s="21">
        <v>230</v>
      </c>
    </row>
    <row r="100" spans="2:11" ht="12">
      <c r="B100" s="14">
        <v>30</v>
      </c>
      <c r="C100" s="15">
        <v>2278</v>
      </c>
      <c r="D100" s="16">
        <v>1175</v>
      </c>
      <c r="E100" s="17">
        <v>1103</v>
      </c>
      <c r="F100" s="10"/>
      <c r="G100" s="10"/>
      <c r="H100" s="18">
        <v>86</v>
      </c>
      <c r="I100" s="19">
        <v>330</v>
      </c>
      <c r="J100" s="20">
        <v>106</v>
      </c>
      <c r="K100" s="21">
        <v>224</v>
      </c>
    </row>
    <row r="101" spans="2:11" ht="12">
      <c r="B101" s="14">
        <v>31</v>
      </c>
      <c r="C101" s="15">
        <v>2353</v>
      </c>
      <c r="D101" s="16">
        <v>1232</v>
      </c>
      <c r="E101" s="17">
        <v>1121</v>
      </c>
      <c r="F101" s="10"/>
      <c r="G101" s="10"/>
      <c r="H101" s="18">
        <v>87</v>
      </c>
      <c r="I101" s="19">
        <v>254</v>
      </c>
      <c r="J101" s="20">
        <v>87</v>
      </c>
      <c r="K101" s="21">
        <v>167</v>
      </c>
    </row>
    <row r="102" spans="2:11" ht="12">
      <c r="B102" s="14">
        <v>32</v>
      </c>
      <c r="C102" s="15">
        <v>2256</v>
      </c>
      <c r="D102" s="16">
        <v>1144</v>
      </c>
      <c r="E102" s="17">
        <v>1112</v>
      </c>
      <c r="F102" s="10"/>
      <c r="G102" s="10"/>
      <c r="H102" s="18">
        <v>88</v>
      </c>
      <c r="I102" s="19">
        <v>237</v>
      </c>
      <c r="J102" s="20">
        <v>70</v>
      </c>
      <c r="K102" s="21">
        <v>167</v>
      </c>
    </row>
    <row r="103" spans="2:11" ht="12">
      <c r="B103" s="14">
        <v>33</v>
      </c>
      <c r="C103" s="15">
        <v>2281</v>
      </c>
      <c r="D103" s="16">
        <v>1135</v>
      </c>
      <c r="E103" s="17">
        <v>1146</v>
      </c>
      <c r="F103" s="10"/>
      <c r="G103" s="10"/>
      <c r="H103" s="18">
        <v>89</v>
      </c>
      <c r="I103" s="19">
        <v>185</v>
      </c>
      <c r="J103" s="20">
        <v>52</v>
      </c>
      <c r="K103" s="21">
        <v>133</v>
      </c>
    </row>
    <row r="104" spans="2:11" ht="12">
      <c r="B104" s="14">
        <v>34</v>
      </c>
      <c r="C104" s="15">
        <v>1721</v>
      </c>
      <c r="D104" s="16">
        <v>877</v>
      </c>
      <c r="E104" s="17">
        <v>844</v>
      </c>
      <c r="F104" s="10"/>
      <c r="G104" s="10"/>
      <c r="H104" s="18">
        <v>90</v>
      </c>
      <c r="I104" s="19">
        <v>185</v>
      </c>
      <c r="J104" s="20">
        <v>66</v>
      </c>
      <c r="K104" s="21">
        <v>119</v>
      </c>
    </row>
    <row r="105" spans="2:11" ht="12">
      <c r="B105" s="14">
        <v>35</v>
      </c>
      <c r="C105" s="15">
        <v>2204</v>
      </c>
      <c r="D105" s="16">
        <v>1113</v>
      </c>
      <c r="E105" s="17">
        <v>1091</v>
      </c>
      <c r="F105" s="10"/>
      <c r="G105" s="10"/>
      <c r="H105" s="18">
        <v>91</v>
      </c>
      <c r="I105" s="19">
        <v>138</v>
      </c>
      <c r="J105" s="20">
        <v>37</v>
      </c>
      <c r="K105" s="21">
        <v>101</v>
      </c>
    </row>
    <row r="106" spans="2:11" ht="12">
      <c r="B106" s="14">
        <v>36</v>
      </c>
      <c r="C106" s="15">
        <v>2027</v>
      </c>
      <c r="D106" s="16">
        <v>1036</v>
      </c>
      <c r="E106" s="17">
        <v>991</v>
      </c>
      <c r="F106" s="10"/>
      <c r="G106" s="10"/>
      <c r="H106" s="18">
        <v>92</v>
      </c>
      <c r="I106" s="19">
        <v>121</v>
      </c>
      <c r="J106" s="20">
        <v>27</v>
      </c>
      <c r="K106" s="21">
        <v>94</v>
      </c>
    </row>
    <row r="107" spans="2:11" ht="12">
      <c r="B107" s="14">
        <v>37</v>
      </c>
      <c r="C107" s="15">
        <v>1908</v>
      </c>
      <c r="D107" s="16">
        <v>975</v>
      </c>
      <c r="E107" s="17">
        <v>933</v>
      </c>
      <c r="F107" s="10"/>
      <c r="G107" s="10"/>
      <c r="H107" s="18">
        <v>93</v>
      </c>
      <c r="I107" s="19">
        <v>81</v>
      </c>
      <c r="J107" s="20">
        <v>17</v>
      </c>
      <c r="K107" s="21">
        <v>64</v>
      </c>
    </row>
    <row r="108" spans="2:11" ht="12">
      <c r="B108" s="14">
        <v>38</v>
      </c>
      <c r="C108" s="15">
        <v>1843</v>
      </c>
      <c r="D108" s="16">
        <v>964</v>
      </c>
      <c r="E108" s="17">
        <v>879</v>
      </c>
      <c r="F108" s="10"/>
      <c r="G108" s="10"/>
      <c r="H108" s="18">
        <v>94</v>
      </c>
      <c r="I108" s="19">
        <v>47</v>
      </c>
      <c r="J108" s="20">
        <v>11</v>
      </c>
      <c r="K108" s="21">
        <v>36</v>
      </c>
    </row>
    <row r="109" spans="2:11" ht="12">
      <c r="B109" s="14">
        <v>39</v>
      </c>
      <c r="C109" s="15">
        <v>1822</v>
      </c>
      <c r="D109" s="16">
        <v>915</v>
      </c>
      <c r="E109" s="17">
        <v>907</v>
      </c>
      <c r="F109" s="10"/>
      <c r="G109" s="10"/>
      <c r="H109" s="18">
        <v>95</v>
      </c>
      <c r="I109" s="19">
        <v>45</v>
      </c>
      <c r="J109" s="20">
        <v>10</v>
      </c>
      <c r="K109" s="21">
        <v>35</v>
      </c>
    </row>
    <row r="110" spans="2:11" ht="12">
      <c r="B110" s="14">
        <v>40</v>
      </c>
      <c r="C110" s="15">
        <v>1792</v>
      </c>
      <c r="D110" s="16">
        <v>927</v>
      </c>
      <c r="E110" s="17">
        <v>865</v>
      </c>
      <c r="F110" s="10"/>
      <c r="G110" s="10"/>
      <c r="H110" s="18">
        <v>96</v>
      </c>
      <c r="I110" s="19">
        <v>29</v>
      </c>
      <c r="J110" s="20">
        <v>5</v>
      </c>
      <c r="K110" s="21">
        <v>24</v>
      </c>
    </row>
    <row r="111" spans="2:11" ht="12">
      <c r="B111" s="14">
        <v>41</v>
      </c>
      <c r="C111" s="15">
        <v>1894</v>
      </c>
      <c r="D111" s="16">
        <v>989</v>
      </c>
      <c r="E111" s="17">
        <v>905</v>
      </c>
      <c r="F111" s="10"/>
      <c r="G111" s="10"/>
      <c r="H111" s="18">
        <v>97</v>
      </c>
      <c r="I111" s="19">
        <v>14</v>
      </c>
      <c r="J111" s="20">
        <v>3</v>
      </c>
      <c r="K111" s="21">
        <v>11</v>
      </c>
    </row>
    <row r="112" spans="2:11" ht="12">
      <c r="B112" s="14">
        <v>42</v>
      </c>
      <c r="C112" s="15">
        <v>1719</v>
      </c>
      <c r="D112" s="16">
        <v>903</v>
      </c>
      <c r="E112" s="17">
        <v>816</v>
      </c>
      <c r="F112" s="10"/>
      <c r="G112" s="10"/>
      <c r="H112" s="18">
        <v>98</v>
      </c>
      <c r="I112" s="19">
        <v>8</v>
      </c>
      <c r="J112" s="20">
        <v>2</v>
      </c>
      <c r="K112" s="21">
        <v>6</v>
      </c>
    </row>
    <row r="113" spans="2:11" ht="12">
      <c r="B113" s="14">
        <v>43</v>
      </c>
      <c r="C113" s="15">
        <v>1664</v>
      </c>
      <c r="D113" s="16">
        <v>881</v>
      </c>
      <c r="E113" s="17">
        <v>783</v>
      </c>
      <c r="F113" s="10"/>
      <c r="G113" s="10"/>
      <c r="H113" s="18">
        <v>99</v>
      </c>
      <c r="I113" s="19">
        <v>11</v>
      </c>
      <c r="J113" s="20">
        <v>3</v>
      </c>
      <c r="K113" s="21">
        <v>8</v>
      </c>
    </row>
    <row r="114" spans="2:11" ht="12">
      <c r="B114" s="14">
        <v>44</v>
      </c>
      <c r="C114" s="15">
        <v>1772</v>
      </c>
      <c r="D114" s="16">
        <v>886</v>
      </c>
      <c r="E114" s="17">
        <v>886</v>
      </c>
      <c r="F114" s="10"/>
      <c r="G114" s="10"/>
      <c r="H114" s="18" t="s">
        <v>8</v>
      </c>
      <c r="I114" s="19">
        <v>9</v>
      </c>
      <c r="J114" s="20">
        <v>2</v>
      </c>
      <c r="K114" s="21">
        <v>7</v>
      </c>
    </row>
    <row r="115" spans="2:11" ht="12">
      <c r="B115" s="14">
        <v>45</v>
      </c>
      <c r="C115" s="15">
        <v>1706</v>
      </c>
      <c r="D115" s="16">
        <v>851</v>
      </c>
      <c r="E115" s="17">
        <v>855</v>
      </c>
      <c r="F115" s="10"/>
      <c r="G115" s="10"/>
      <c r="H115" s="18" t="s">
        <v>9</v>
      </c>
      <c r="I115" s="19">
        <v>91</v>
      </c>
      <c r="J115" s="20">
        <v>71</v>
      </c>
      <c r="K115" s="21">
        <v>20</v>
      </c>
    </row>
    <row r="116" spans="2:11" ht="12">
      <c r="B116" s="14">
        <v>46</v>
      </c>
      <c r="C116" s="15">
        <v>1766</v>
      </c>
      <c r="D116" s="16">
        <v>881</v>
      </c>
      <c r="E116" s="17">
        <v>885</v>
      </c>
      <c r="F116" s="10"/>
      <c r="G116" s="10"/>
      <c r="H116" s="22"/>
      <c r="I116" s="23"/>
      <c r="J116" s="24"/>
      <c r="K116" s="25"/>
    </row>
    <row r="117" spans="2:11" ht="12">
      <c r="B117" s="14">
        <v>47</v>
      </c>
      <c r="C117" s="15">
        <v>1925</v>
      </c>
      <c r="D117" s="16">
        <v>1025</v>
      </c>
      <c r="E117" s="17">
        <v>900</v>
      </c>
      <c r="F117" s="10"/>
      <c r="G117" s="10"/>
      <c r="H117" s="26" t="s">
        <v>10</v>
      </c>
      <c r="I117" s="27">
        <f>SUM(C70:C84)</f>
        <v>20316</v>
      </c>
      <c r="J117" s="28">
        <f>SUM(D70:D84)</f>
        <v>10530</v>
      </c>
      <c r="K117" s="29">
        <f>SUM(E70:E84)</f>
        <v>9786</v>
      </c>
    </row>
    <row r="118" spans="2:11" ht="12">
      <c r="B118" s="14">
        <v>48</v>
      </c>
      <c r="C118" s="15">
        <v>1963</v>
      </c>
      <c r="D118" s="16">
        <v>999</v>
      </c>
      <c r="E118" s="17">
        <v>964</v>
      </c>
      <c r="F118" s="10"/>
      <c r="G118" s="10"/>
      <c r="H118" s="18" t="s">
        <v>11</v>
      </c>
      <c r="I118" s="19">
        <f>SUM(C85:C125)+SUM(I70:I78)</f>
        <v>99315</v>
      </c>
      <c r="J118" s="20">
        <f>SUM(D85:D125)+SUM(J70:J78)</f>
        <v>50609</v>
      </c>
      <c r="K118" s="30">
        <f>SUM(E85:E125)+SUM(K70:K78)</f>
        <v>48706</v>
      </c>
    </row>
    <row r="119" spans="2:11" ht="12">
      <c r="B119" s="14">
        <v>49</v>
      </c>
      <c r="C119" s="15">
        <v>2144</v>
      </c>
      <c r="D119" s="16">
        <v>1116</v>
      </c>
      <c r="E119" s="17">
        <v>1028</v>
      </c>
      <c r="F119" s="10"/>
      <c r="G119" s="10"/>
      <c r="H119" s="22" t="s">
        <v>12</v>
      </c>
      <c r="I119" s="23">
        <f>SUM(I79:I114)</f>
        <v>22316</v>
      </c>
      <c r="J119" s="24">
        <f>SUM(J79:J114)</f>
        <v>9604</v>
      </c>
      <c r="K119" s="31">
        <f>SUM(K79:K114)</f>
        <v>12712</v>
      </c>
    </row>
    <row r="120" spans="2:11" ht="12">
      <c r="B120" s="14">
        <v>50</v>
      </c>
      <c r="C120" s="15">
        <v>2283</v>
      </c>
      <c r="D120" s="16">
        <v>1154</v>
      </c>
      <c r="E120" s="17">
        <v>1129</v>
      </c>
      <c r="F120" s="10"/>
      <c r="G120" s="10"/>
      <c r="H120" s="32" t="s">
        <v>13</v>
      </c>
      <c r="I120" s="33"/>
      <c r="J120" s="34"/>
      <c r="K120" s="35"/>
    </row>
    <row r="121" spans="2:11" ht="12">
      <c r="B121" s="14">
        <v>51</v>
      </c>
      <c r="C121" s="15">
        <v>2534</v>
      </c>
      <c r="D121" s="16">
        <v>1276</v>
      </c>
      <c r="E121" s="17">
        <v>1258</v>
      </c>
      <c r="F121" s="10"/>
      <c r="G121" s="10"/>
      <c r="H121" s="18" t="s">
        <v>10</v>
      </c>
      <c r="I121" s="33">
        <f>I117/SUM(I117:I119)*100</f>
        <v>14.312384199736522</v>
      </c>
      <c r="J121" s="34">
        <f>J117/SUM(J117:J119)*100</f>
        <v>14.88486493363301</v>
      </c>
      <c r="K121" s="36">
        <f>K117/SUM(K117:K119)*100</f>
        <v>13.743609909555643</v>
      </c>
    </row>
    <row r="122" spans="2:11" ht="12">
      <c r="B122" s="14">
        <v>52</v>
      </c>
      <c r="C122" s="15">
        <v>2528</v>
      </c>
      <c r="D122" s="16">
        <v>1299</v>
      </c>
      <c r="E122" s="17">
        <v>1229</v>
      </c>
      <c r="F122" s="10"/>
      <c r="G122" s="10"/>
      <c r="H122" s="18" t="s">
        <v>11</v>
      </c>
      <c r="I122" s="33">
        <f>I118/SUM(I117:I119)*100</f>
        <v>69.966255010673</v>
      </c>
      <c r="J122" s="34">
        <f>J118/SUM(J117:J119)*100</f>
        <v>71.53923356374482</v>
      </c>
      <c r="K122" s="36">
        <f>K118/SUM(K117:K119)*100</f>
        <v>68.40346047974832</v>
      </c>
    </row>
    <row r="123" spans="2:11" ht="12">
      <c r="B123" s="14">
        <v>53</v>
      </c>
      <c r="C123" s="15">
        <v>2210</v>
      </c>
      <c r="D123" s="16">
        <v>1109</v>
      </c>
      <c r="E123" s="17">
        <v>1101</v>
      </c>
      <c r="F123" s="10"/>
      <c r="G123" s="10"/>
      <c r="H123" s="18" t="s">
        <v>12</v>
      </c>
      <c r="I123" s="33">
        <f>I119/SUM(I117:I119)*100</f>
        <v>15.72136078959048</v>
      </c>
      <c r="J123" s="37">
        <f>J119/SUM(J117:J119)*100</f>
        <v>13.575901502622168</v>
      </c>
      <c r="K123" s="38">
        <f>K119/SUM(K117:K119)*100</f>
        <v>17.852929610696027</v>
      </c>
    </row>
    <row r="124" spans="2:11" ht="12">
      <c r="B124" s="14">
        <v>54</v>
      </c>
      <c r="C124" s="15">
        <v>1386</v>
      </c>
      <c r="D124" s="16">
        <v>730</v>
      </c>
      <c r="E124" s="17">
        <v>656</v>
      </c>
      <c r="F124" s="10"/>
      <c r="G124" s="10"/>
      <c r="H124" s="39" t="s">
        <v>14</v>
      </c>
      <c r="I124" s="40"/>
      <c r="J124" s="41"/>
      <c r="K124" s="42"/>
    </row>
    <row r="125" spans="2:11" ht="12">
      <c r="B125" s="14">
        <v>55</v>
      </c>
      <c r="C125" s="15">
        <v>1684</v>
      </c>
      <c r="D125" s="16">
        <v>828</v>
      </c>
      <c r="E125" s="17">
        <v>856</v>
      </c>
      <c r="F125" s="10"/>
      <c r="G125" s="10"/>
      <c r="H125" s="18" t="s">
        <v>0</v>
      </c>
      <c r="I125" s="33">
        <v>40.27080882301141</v>
      </c>
      <c r="J125" s="34">
        <v>39.02109749374496</v>
      </c>
      <c r="K125" s="35">
        <v>41.51242907701815</v>
      </c>
    </row>
    <row r="126" spans="2:11" ht="12.75" thickBot="1">
      <c r="B126" s="43"/>
      <c r="C126" s="44"/>
      <c r="D126" s="45"/>
      <c r="E126" s="46"/>
      <c r="F126" s="10"/>
      <c r="G126" s="10"/>
      <c r="H126" s="47"/>
      <c r="I126" s="48"/>
      <c r="J126" s="49"/>
      <c r="K126" s="50"/>
    </row>
    <row r="127" ht="18.75" customHeight="1" thickBot="1">
      <c r="B127" s="4" t="s">
        <v>17</v>
      </c>
    </row>
    <row r="128" spans="2:11" ht="18.75" customHeight="1" thickBot="1">
      <c r="B128" s="5" t="s">
        <v>3</v>
      </c>
      <c r="C128" s="6" t="s">
        <v>4</v>
      </c>
      <c r="D128" s="7" t="s">
        <v>5</v>
      </c>
      <c r="E128" s="8" t="s">
        <v>6</v>
      </c>
      <c r="F128" s="9"/>
      <c r="G128" s="10"/>
      <c r="H128" s="5" t="s">
        <v>3</v>
      </c>
      <c r="I128" s="6" t="s">
        <v>4</v>
      </c>
      <c r="J128" s="7" t="s">
        <v>5</v>
      </c>
      <c r="K128" s="8" t="s">
        <v>6</v>
      </c>
    </row>
    <row r="129" spans="2:11" ht="12">
      <c r="B129" s="53" t="s">
        <v>18</v>
      </c>
      <c r="C129" s="54">
        <f>SUM(D129:E130)</f>
        <v>108143</v>
      </c>
      <c r="D129" s="55">
        <f>SUM(D131:D186)+SUM(J131:J176)</f>
        <v>52753</v>
      </c>
      <c r="E129" s="56">
        <f>SUM(E131:E186)+SUM(K131:K176)</f>
        <v>55390</v>
      </c>
      <c r="F129" s="10"/>
      <c r="G129" s="10"/>
      <c r="H129" s="11"/>
      <c r="I129" s="10"/>
      <c r="J129" s="12"/>
      <c r="K129" s="13"/>
    </row>
    <row r="130" spans="2:11" ht="12">
      <c r="B130" s="53"/>
      <c r="C130" s="54"/>
      <c r="D130" s="55"/>
      <c r="E130" s="56"/>
      <c r="F130" s="10"/>
      <c r="G130" s="10"/>
      <c r="H130" s="11"/>
      <c r="I130" s="10"/>
      <c r="J130" s="12"/>
      <c r="K130" s="13"/>
    </row>
    <row r="131" spans="2:11" ht="12">
      <c r="B131" s="14">
        <v>0</v>
      </c>
      <c r="C131" s="15">
        <v>1013</v>
      </c>
      <c r="D131" s="16">
        <v>504</v>
      </c>
      <c r="E131" s="17">
        <v>509</v>
      </c>
      <c r="F131" s="10"/>
      <c r="G131" s="10"/>
      <c r="H131" s="18">
        <v>56</v>
      </c>
      <c r="I131" s="19">
        <v>1930</v>
      </c>
      <c r="J131" s="20">
        <v>937</v>
      </c>
      <c r="K131" s="21">
        <v>993</v>
      </c>
    </row>
    <row r="132" spans="2:11" ht="12">
      <c r="B132" s="14">
        <v>1</v>
      </c>
      <c r="C132" s="15">
        <v>1023</v>
      </c>
      <c r="D132" s="16">
        <v>536</v>
      </c>
      <c r="E132" s="17">
        <v>487</v>
      </c>
      <c r="F132" s="10"/>
      <c r="G132" s="10"/>
      <c r="H132" s="18">
        <v>57</v>
      </c>
      <c r="I132" s="19">
        <v>1797</v>
      </c>
      <c r="J132" s="20">
        <v>887</v>
      </c>
      <c r="K132" s="21">
        <v>910</v>
      </c>
    </row>
    <row r="133" spans="2:11" ht="12">
      <c r="B133" s="14">
        <v>2</v>
      </c>
      <c r="C133" s="15">
        <v>1088</v>
      </c>
      <c r="D133" s="16">
        <v>584</v>
      </c>
      <c r="E133" s="17">
        <v>504</v>
      </c>
      <c r="F133" s="10"/>
      <c r="G133" s="10"/>
      <c r="H133" s="18">
        <v>58</v>
      </c>
      <c r="I133" s="19">
        <v>1844</v>
      </c>
      <c r="J133" s="20">
        <v>899</v>
      </c>
      <c r="K133" s="21">
        <v>945</v>
      </c>
    </row>
    <row r="134" spans="2:11" ht="12">
      <c r="B134" s="14">
        <v>3</v>
      </c>
      <c r="C134" s="15">
        <v>1050</v>
      </c>
      <c r="D134" s="16">
        <v>562</v>
      </c>
      <c r="E134" s="17">
        <v>488</v>
      </c>
      <c r="F134" s="10"/>
      <c r="G134" s="10"/>
      <c r="H134" s="18">
        <v>59</v>
      </c>
      <c r="I134" s="19">
        <v>1800</v>
      </c>
      <c r="J134" s="20">
        <v>884</v>
      </c>
      <c r="K134" s="21">
        <v>916</v>
      </c>
    </row>
    <row r="135" spans="2:11" ht="12">
      <c r="B135" s="14">
        <v>4</v>
      </c>
      <c r="C135" s="15">
        <v>1005</v>
      </c>
      <c r="D135" s="16">
        <v>502</v>
      </c>
      <c r="E135" s="17">
        <v>503</v>
      </c>
      <c r="F135" s="10"/>
      <c r="G135" s="10"/>
      <c r="H135" s="18">
        <v>60</v>
      </c>
      <c r="I135" s="19">
        <v>1664</v>
      </c>
      <c r="J135" s="20">
        <v>903</v>
      </c>
      <c r="K135" s="21">
        <v>761</v>
      </c>
    </row>
    <row r="136" spans="2:11" ht="12">
      <c r="B136" s="14">
        <v>5</v>
      </c>
      <c r="C136" s="15">
        <v>1073</v>
      </c>
      <c r="D136" s="16">
        <v>522</v>
      </c>
      <c r="E136" s="17">
        <v>551</v>
      </c>
      <c r="F136" s="10"/>
      <c r="G136" s="10"/>
      <c r="H136" s="18">
        <v>61</v>
      </c>
      <c r="I136" s="19">
        <v>1380</v>
      </c>
      <c r="J136" s="20">
        <v>706</v>
      </c>
      <c r="K136" s="21">
        <v>674</v>
      </c>
    </row>
    <row r="137" spans="2:11" ht="12">
      <c r="B137" s="14">
        <v>6</v>
      </c>
      <c r="C137" s="15">
        <v>1022</v>
      </c>
      <c r="D137" s="16">
        <v>530</v>
      </c>
      <c r="E137" s="17">
        <v>492</v>
      </c>
      <c r="F137" s="10"/>
      <c r="G137" s="10"/>
      <c r="H137" s="18">
        <v>62</v>
      </c>
      <c r="I137" s="19">
        <v>1456</v>
      </c>
      <c r="J137" s="20">
        <v>761</v>
      </c>
      <c r="K137" s="21">
        <v>695</v>
      </c>
    </row>
    <row r="138" spans="2:11" ht="12">
      <c r="B138" s="14">
        <v>7</v>
      </c>
      <c r="C138" s="15">
        <v>998</v>
      </c>
      <c r="D138" s="16">
        <v>526</v>
      </c>
      <c r="E138" s="17">
        <v>472</v>
      </c>
      <c r="F138" s="10"/>
      <c r="G138" s="10"/>
      <c r="H138" s="18">
        <v>63</v>
      </c>
      <c r="I138" s="19">
        <v>1447</v>
      </c>
      <c r="J138" s="20">
        <v>784</v>
      </c>
      <c r="K138" s="21">
        <v>663</v>
      </c>
    </row>
    <row r="139" spans="2:11" ht="12">
      <c r="B139" s="14">
        <v>8</v>
      </c>
      <c r="C139" s="15">
        <v>990</v>
      </c>
      <c r="D139" s="16">
        <v>506</v>
      </c>
      <c r="E139" s="17">
        <v>484</v>
      </c>
      <c r="F139" s="10"/>
      <c r="G139" s="10"/>
      <c r="H139" s="18">
        <v>64</v>
      </c>
      <c r="I139" s="19">
        <v>1436</v>
      </c>
      <c r="J139" s="20">
        <v>780</v>
      </c>
      <c r="K139" s="21">
        <v>656</v>
      </c>
    </row>
    <row r="140" spans="2:11" ht="12">
      <c r="B140" s="14">
        <v>9</v>
      </c>
      <c r="C140" s="15">
        <v>963</v>
      </c>
      <c r="D140" s="16">
        <v>514</v>
      </c>
      <c r="E140" s="17">
        <v>449</v>
      </c>
      <c r="F140" s="10"/>
      <c r="G140" s="10"/>
      <c r="H140" s="18">
        <v>65</v>
      </c>
      <c r="I140" s="19">
        <v>1243</v>
      </c>
      <c r="J140" s="20">
        <v>627</v>
      </c>
      <c r="K140" s="21">
        <v>616</v>
      </c>
    </row>
    <row r="141" spans="2:11" ht="12">
      <c r="B141" s="14">
        <v>10</v>
      </c>
      <c r="C141" s="15">
        <v>1012</v>
      </c>
      <c r="D141" s="16">
        <v>541</v>
      </c>
      <c r="E141" s="17">
        <v>471</v>
      </c>
      <c r="F141" s="10"/>
      <c r="G141" s="10"/>
      <c r="H141" s="18">
        <v>66</v>
      </c>
      <c r="I141" s="19">
        <v>1207</v>
      </c>
      <c r="J141" s="20">
        <v>630</v>
      </c>
      <c r="K141" s="21">
        <v>577</v>
      </c>
    </row>
    <row r="142" spans="2:11" ht="12">
      <c r="B142" s="14">
        <v>11</v>
      </c>
      <c r="C142" s="15">
        <v>1070</v>
      </c>
      <c r="D142" s="16">
        <v>569</v>
      </c>
      <c r="E142" s="17">
        <v>501</v>
      </c>
      <c r="F142" s="10"/>
      <c r="G142" s="10"/>
      <c r="H142" s="18">
        <v>67</v>
      </c>
      <c r="I142" s="19">
        <v>1151</v>
      </c>
      <c r="J142" s="20">
        <v>585</v>
      </c>
      <c r="K142" s="21">
        <v>566</v>
      </c>
    </row>
    <row r="143" spans="2:11" ht="12">
      <c r="B143" s="14">
        <v>12</v>
      </c>
      <c r="C143" s="15">
        <v>1106</v>
      </c>
      <c r="D143" s="16">
        <v>584</v>
      </c>
      <c r="E143" s="17">
        <v>522</v>
      </c>
      <c r="F143" s="10"/>
      <c r="G143" s="10"/>
      <c r="H143" s="18">
        <v>68</v>
      </c>
      <c r="I143" s="19">
        <v>1160</v>
      </c>
      <c r="J143" s="20">
        <v>551</v>
      </c>
      <c r="K143" s="21">
        <v>609</v>
      </c>
    </row>
    <row r="144" spans="2:11" ht="12">
      <c r="B144" s="14">
        <v>13</v>
      </c>
      <c r="C144" s="15">
        <v>1133</v>
      </c>
      <c r="D144" s="16">
        <v>575</v>
      </c>
      <c r="E144" s="17">
        <v>558</v>
      </c>
      <c r="F144" s="10"/>
      <c r="G144" s="10"/>
      <c r="H144" s="18">
        <v>69</v>
      </c>
      <c r="I144" s="19">
        <v>1012</v>
      </c>
      <c r="J144" s="20">
        <v>473</v>
      </c>
      <c r="K144" s="21">
        <v>539</v>
      </c>
    </row>
    <row r="145" spans="2:11" ht="12">
      <c r="B145" s="14">
        <v>14</v>
      </c>
      <c r="C145" s="15">
        <v>1198</v>
      </c>
      <c r="D145" s="16">
        <v>626</v>
      </c>
      <c r="E145" s="17">
        <v>572</v>
      </c>
      <c r="F145" s="10"/>
      <c r="G145" s="10"/>
      <c r="H145" s="18">
        <v>70</v>
      </c>
      <c r="I145" s="19">
        <v>1014</v>
      </c>
      <c r="J145" s="20">
        <v>466</v>
      </c>
      <c r="K145" s="21">
        <v>548</v>
      </c>
    </row>
    <row r="146" spans="2:11" ht="12">
      <c r="B146" s="14">
        <v>15</v>
      </c>
      <c r="C146" s="15">
        <v>1291</v>
      </c>
      <c r="D146" s="16">
        <v>660</v>
      </c>
      <c r="E146" s="17">
        <v>631</v>
      </c>
      <c r="F146" s="10"/>
      <c r="G146" s="10"/>
      <c r="H146" s="18">
        <v>71</v>
      </c>
      <c r="I146" s="19">
        <v>879</v>
      </c>
      <c r="J146" s="20">
        <v>420</v>
      </c>
      <c r="K146" s="21">
        <v>459</v>
      </c>
    </row>
    <row r="147" spans="2:11" ht="12">
      <c r="B147" s="14">
        <v>16</v>
      </c>
      <c r="C147" s="15">
        <v>1374</v>
      </c>
      <c r="D147" s="16">
        <v>728</v>
      </c>
      <c r="E147" s="17">
        <v>646</v>
      </c>
      <c r="F147" s="10"/>
      <c r="G147" s="10"/>
      <c r="H147" s="18">
        <v>72</v>
      </c>
      <c r="I147" s="19">
        <v>888</v>
      </c>
      <c r="J147" s="20">
        <v>438</v>
      </c>
      <c r="K147" s="21">
        <v>450</v>
      </c>
    </row>
    <row r="148" spans="2:11" ht="12">
      <c r="B148" s="14">
        <v>17</v>
      </c>
      <c r="C148" s="15">
        <v>1318</v>
      </c>
      <c r="D148" s="16">
        <v>680</v>
      </c>
      <c r="E148" s="17">
        <v>638</v>
      </c>
      <c r="F148" s="10"/>
      <c r="G148" s="10"/>
      <c r="H148" s="18">
        <v>73</v>
      </c>
      <c r="I148" s="19">
        <v>819</v>
      </c>
      <c r="J148" s="20">
        <v>370</v>
      </c>
      <c r="K148" s="21">
        <v>449</v>
      </c>
    </row>
    <row r="149" spans="2:11" ht="12">
      <c r="B149" s="14">
        <v>18</v>
      </c>
      <c r="C149" s="15">
        <v>1161</v>
      </c>
      <c r="D149" s="16">
        <v>552</v>
      </c>
      <c r="E149" s="17">
        <v>609</v>
      </c>
      <c r="F149" s="10"/>
      <c r="G149" s="10"/>
      <c r="H149" s="18">
        <v>74</v>
      </c>
      <c r="I149" s="19">
        <v>883</v>
      </c>
      <c r="J149" s="20">
        <v>417</v>
      </c>
      <c r="K149" s="21">
        <v>466</v>
      </c>
    </row>
    <row r="150" spans="2:11" ht="12">
      <c r="B150" s="14">
        <v>19</v>
      </c>
      <c r="C150" s="15">
        <v>907</v>
      </c>
      <c r="D150" s="16">
        <v>424</v>
      </c>
      <c r="E150" s="17">
        <v>483</v>
      </c>
      <c r="F150" s="10"/>
      <c r="G150" s="10"/>
      <c r="H150" s="18">
        <v>75</v>
      </c>
      <c r="I150" s="19">
        <v>743</v>
      </c>
      <c r="J150" s="20">
        <v>319</v>
      </c>
      <c r="K150" s="21">
        <v>424</v>
      </c>
    </row>
    <row r="151" spans="2:11" ht="12">
      <c r="B151" s="14">
        <v>20</v>
      </c>
      <c r="C151" s="15">
        <v>931</v>
      </c>
      <c r="D151" s="16">
        <v>432</v>
      </c>
      <c r="E151" s="17">
        <v>499</v>
      </c>
      <c r="F151" s="10"/>
      <c r="G151" s="10"/>
      <c r="H151" s="18">
        <v>76</v>
      </c>
      <c r="I151" s="19">
        <v>681</v>
      </c>
      <c r="J151" s="20">
        <v>286</v>
      </c>
      <c r="K151" s="21">
        <v>395</v>
      </c>
    </row>
    <row r="152" spans="2:11" ht="12">
      <c r="B152" s="14">
        <v>21</v>
      </c>
      <c r="C152" s="15">
        <v>1036</v>
      </c>
      <c r="D152" s="16">
        <v>447</v>
      </c>
      <c r="E152" s="17">
        <v>589</v>
      </c>
      <c r="F152" s="10"/>
      <c r="G152" s="10"/>
      <c r="H152" s="18">
        <v>77</v>
      </c>
      <c r="I152" s="19">
        <v>630</v>
      </c>
      <c r="J152" s="20">
        <v>211</v>
      </c>
      <c r="K152" s="21">
        <v>419</v>
      </c>
    </row>
    <row r="153" spans="2:11" ht="12">
      <c r="B153" s="14">
        <v>22</v>
      </c>
      <c r="C153" s="15">
        <v>1223</v>
      </c>
      <c r="D153" s="16">
        <v>599</v>
      </c>
      <c r="E153" s="17">
        <v>624</v>
      </c>
      <c r="F153" s="10"/>
      <c r="G153" s="10"/>
      <c r="H153" s="18">
        <v>78</v>
      </c>
      <c r="I153" s="19">
        <v>601</v>
      </c>
      <c r="J153" s="20">
        <v>207</v>
      </c>
      <c r="K153" s="21">
        <v>394</v>
      </c>
    </row>
    <row r="154" spans="2:11" ht="12">
      <c r="B154" s="14">
        <v>23</v>
      </c>
      <c r="C154" s="15">
        <v>1331</v>
      </c>
      <c r="D154" s="16">
        <v>633</v>
      </c>
      <c r="E154" s="17">
        <v>698</v>
      </c>
      <c r="F154" s="10"/>
      <c r="G154" s="10"/>
      <c r="H154" s="18">
        <v>79</v>
      </c>
      <c r="I154" s="19">
        <v>493</v>
      </c>
      <c r="J154" s="20">
        <v>159</v>
      </c>
      <c r="K154" s="21">
        <v>334</v>
      </c>
    </row>
    <row r="155" spans="2:11" ht="12">
      <c r="B155" s="14">
        <v>24</v>
      </c>
      <c r="C155" s="15">
        <v>1528</v>
      </c>
      <c r="D155" s="16">
        <v>765</v>
      </c>
      <c r="E155" s="17">
        <v>763</v>
      </c>
      <c r="F155" s="10"/>
      <c r="G155" s="10"/>
      <c r="H155" s="18">
        <v>80</v>
      </c>
      <c r="I155" s="19">
        <v>533</v>
      </c>
      <c r="J155" s="20">
        <v>178</v>
      </c>
      <c r="K155" s="21">
        <v>355</v>
      </c>
    </row>
    <row r="156" spans="2:11" ht="12">
      <c r="B156" s="14">
        <v>25</v>
      </c>
      <c r="C156" s="15">
        <v>1548</v>
      </c>
      <c r="D156" s="16">
        <v>787</v>
      </c>
      <c r="E156" s="17">
        <v>761</v>
      </c>
      <c r="F156" s="10"/>
      <c r="G156" s="10"/>
      <c r="H156" s="18">
        <v>81</v>
      </c>
      <c r="I156" s="19">
        <v>437</v>
      </c>
      <c r="J156" s="20">
        <v>145</v>
      </c>
      <c r="K156" s="21">
        <v>292</v>
      </c>
    </row>
    <row r="157" spans="2:11" ht="12">
      <c r="B157" s="14">
        <v>26</v>
      </c>
      <c r="C157" s="15">
        <v>1706</v>
      </c>
      <c r="D157" s="16">
        <v>862</v>
      </c>
      <c r="E157" s="17">
        <v>844</v>
      </c>
      <c r="F157" s="10"/>
      <c r="G157" s="10"/>
      <c r="H157" s="18">
        <v>82</v>
      </c>
      <c r="I157" s="19">
        <v>437</v>
      </c>
      <c r="J157" s="20">
        <v>143</v>
      </c>
      <c r="K157" s="21">
        <v>294</v>
      </c>
    </row>
    <row r="158" spans="2:11" ht="12">
      <c r="B158" s="14">
        <v>27</v>
      </c>
      <c r="C158" s="15">
        <v>1772</v>
      </c>
      <c r="D158" s="16">
        <v>853</v>
      </c>
      <c r="E158" s="17">
        <v>919</v>
      </c>
      <c r="F158" s="10"/>
      <c r="G158" s="10"/>
      <c r="H158" s="18">
        <v>83</v>
      </c>
      <c r="I158" s="19">
        <v>364</v>
      </c>
      <c r="J158" s="20">
        <v>142</v>
      </c>
      <c r="K158" s="21">
        <v>222</v>
      </c>
    </row>
    <row r="159" spans="2:11" ht="12">
      <c r="B159" s="14">
        <v>28</v>
      </c>
      <c r="C159" s="15">
        <v>1703</v>
      </c>
      <c r="D159" s="16">
        <v>837</v>
      </c>
      <c r="E159" s="17">
        <v>866</v>
      </c>
      <c r="F159" s="10"/>
      <c r="G159" s="10"/>
      <c r="H159" s="18">
        <v>84</v>
      </c>
      <c r="I159" s="19">
        <v>354</v>
      </c>
      <c r="J159" s="20">
        <v>100</v>
      </c>
      <c r="K159" s="21">
        <v>254</v>
      </c>
    </row>
    <row r="160" spans="2:11" ht="12">
      <c r="B160" s="14">
        <v>29</v>
      </c>
      <c r="C160" s="15">
        <v>1695</v>
      </c>
      <c r="D160" s="16">
        <v>848</v>
      </c>
      <c r="E160" s="17">
        <v>847</v>
      </c>
      <c r="F160" s="10"/>
      <c r="G160" s="10"/>
      <c r="H160" s="18">
        <v>85</v>
      </c>
      <c r="I160" s="19">
        <v>361</v>
      </c>
      <c r="J160" s="20">
        <v>123</v>
      </c>
      <c r="K160" s="21">
        <v>238</v>
      </c>
    </row>
    <row r="161" spans="2:11" ht="12">
      <c r="B161" s="14">
        <v>30</v>
      </c>
      <c r="C161" s="15">
        <v>1681</v>
      </c>
      <c r="D161" s="16">
        <v>855</v>
      </c>
      <c r="E161" s="17">
        <v>826</v>
      </c>
      <c r="F161" s="10"/>
      <c r="G161" s="10"/>
      <c r="H161" s="18">
        <v>86</v>
      </c>
      <c r="I161" s="19">
        <v>324</v>
      </c>
      <c r="J161" s="20">
        <v>98</v>
      </c>
      <c r="K161" s="21">
        <v>226</v>
      </c>
    </row>
    <row r="162" spans="2:11" ht="12">
      <c r="B162" s="14">
        <v>31</v>
      </c>
      <c r="C162" s="15">
        <v>1628</v>
      </c>
      <c r="D162" s="16">
        <v>826</v>
      </c>
      <c r="E162" s="17">
        <v>802</v>
      </c>
      <c r="F162" s="10"/>
      <c r="G162" s="10"/>
      <c r="H162" s="18">
        <v>87</v>
      </c>
      <c r="I162" s="19">
        <v>273</v>
      </c>
      <c r="J162" s="20">
        <v>77</v>
      </c>
      <c r="K162" s="21">
        <v>196</v>
      </c>
    </row>
    <row r="163" spans="2:11" ht="12">
      <c r="B163" s="14">
        <v>32</v>
      </c>
      <c r="C163" s="15">
        <v>1620</v>
      </c>
      <c r="D163" s="16">
        <v>807</v>
      </c>
      <c r="E163" s="17">
        <v>813</v>
      </c>
      <c r="F163" s="10"/>
      <c r="G163" s="10"/>
      <c r="H163" s="18">
        <v>88</v>
      </c>
      <c r="I163" s="19">
        <v>241</v>
      </c>
      <c r="J163" s="20">
        <v>62</v>
      </c>
      <c r="K163" s="21">
        <v>179</v>
      </c>
    </row>
    <row r="164" spans="2:11" ht="12">
      <c r="B164" s="14">
        <v>33</v>
      </c>
      <c r="C164" s="15">
        <v>1560</v>
      </c>
      <c r="D164" s="16">
        <v>776</v>
      </c>
      <c r="E164" s="17">
        <v>784</v>
      </c>
      <c r="F164" s="10"/>
      <c r="G164" s="10"/>
      <c r="H164" s="18">
        <v>89</v>
      </c>
      <c r="I164" s="19">
        <v>194</v>
      </c>
      <c r="J164" s="20">
        <v>40</v>
      </c>
      <c r="K164" s="21">
        <v>154</v>
      </c>
    </row>
    <row r="165" spans="2:11" ht="12">
      <c r="B165" s="14">
        <v>34</v>
      </c>
      <c r="C165" s="15">
        <v>1156</v>
      </c>
      <c r="D165" s="16">
        <v>559</v>
      </c>
      <c r="E165" s="17">
        <v>597</v>
      </c>
      <c r="F165" s="10"/>
      <c r="G165" s="10"/>
      <c r="H165" s="18">
        <v>90</v>
      </c>
      <c r="I165" s="19">
        <v>133</v>
      </c>
      <c r="J165" s="20">
        <v>39</v>
      </c>
      <c r="K165" s="21">
        <v>94</v>
      </c>
    </row>
    <row r="166" spans="2:11" ht="12">
      <c r="B166" s="14">
        <v>35</v>
      </c>
      <c r="C166" s="15">
        <v>1402</v>
      </c>
      <c r="D166" s="16">
        <v>700</v>
      </c>
      <c r="E166" s="17">
        <v>702</v>
      </c>
      <c r="F166" s="10"/>
      <c r="G166" s="10"/>
      <c r="H166" s="18">
        <v>91</v>
      </c>
      <c r="I166" s="19">
        <v>113</v>
      </c>
      <c r="J166" s="20">
        <v>26</v>
      </c>
      <c r="K166" s="21">
        <v>87</v>
      </c>
    </row>
    <row r="167" spans="2:11" ht="12">
      <c r="B167" s="14">
        <v>36</v>
      </c>
      <c r="C167" s="15">
        <v>1330</v>
      </c>
      <c r="D167" s="16">
        <v>678</v>
      </c>
      <c r="E167" s="17">
        <v>652</v>
      </c>
      <c r="F167" s="10"/>
      <c r="G167" s="10"/>
      <c r="H167" s="18">
        <v>92</v>
      </c>
      <c r="I167" s="19">
        <v>106</v>
      </c>
      <c r="J167" s="20">
        <v>24</v>
      </c>
      <c r="K167" s="21">
        <v>82</v>
      </c>
    </row>
    <row r="168" spans="2:11" ht="12">
      <c r="B168" s="14">
        <v>37</v>
      </c>
      <c r="C168" s="15">
        <v>1283</v>
      </c>
      <c r="D168" s="16">
        <v>655</v>
      </c>
      <c r="E168" s="17">
        <v>628</v>
      </c>
      <c r="F168" s="10"/>
      <c r="G168" s="10"/>
      <c r="H168" s="18">
        <v>93</v>
      </c>
      <c r="I168" s="19">
        <v>73</v>
      </c>
      <c r="J168" s="20">
        <v>13</v>
      </c>
      <c r="K168" s="21">
        <v>60</v>
      </c>
    </row>
    <row r="169" spans="2:11" ht="12">
      <c r="B169" s="14">
        <v>38</v>
      </c>
      <c r="C169" s="15">
        <v>1200</v>
      </c>
      <c r="D169" s="16">
        <v>602</v>
      </c>
      <c r="E169" s="17">
        <v>598</v>
      </c>
      <c r="F169" s="10"/>
      <c r="G169" s="10"/>
      <c r="H169" s="18">
        <v>94</v>
      </c>
      <c r="I169" s="19">
        <v>48</v>
      </c>
      <c r="J169" s="20">
        <v>14</v>
      </c>
      <c r="K169" s="21">
        <v>34</v>
      </c>
    </row>
    <row r="170" spans="2:11" ht="12">
      <c r="B170" s="14">
        <v>39</v>
      </c>
      <c r="C170" s="15">
        <v>1234</v>
      </c>
      <c r="D170" s="16">
        <v>608</v>
      </c>
      <c r="E170" s="17">
        <v>626</v>
      </c>
      <c r="F170" s="10"/>
      <c r="G170" s="10"/>
      <c r="H170" s="18">
        <v>95</v>
      </c>
      <c r="I170" s="19">
        <v>41</v>
      </c>
      <c r="J170" s="20">
        <v>8</v>
      </c>
      <c r="K170" s="21">
        <v>33</v>
      </c>
    </row>
    <row r="171" spans="2:11" ht="12">
      <c r="B171" s="14">
        <v>40</v>
      </c>
      <c r="C171" s="15">
        <v>1229</v>
      </c>
      <c r="D171" s="16">
        <v>591</v>
      </c>
      <c r="E171" s="17">
        <v>638</v>
      </c>
      <c r="F171" s="10"/>
      <c r="G171" s="10"/>
      <c r="H171" s="18">
        <v>96</v>
      </c>
      <c r="I171" s="19">
        <v>28</v>
      </c>
      <c r="J171" s="20">
        <v>6</v>
      </c>
      <c r="K171" s="21">
        <v>22</v>
      </c>
    </row>
    <row r="172" spans="2:11" ht="12">
      <c r="B172" s="14">
        <v>41</v>
      </c>
      <c r="C172" s="15">
        <v>1308</v>
      </c>
      <c r="D172" s="16">
        <v>649</v>
      </c>
      <c r="E172" s="17">
        <v>659</v>
      </c>
      <c r="F172" s="10"/>
      <c r="G172" s="10"/>
      <c r="H172" s="18">
        <v>97</v>
      </c>
      <c r="I172" s="19">
        <v>17</v>
      </c>
      <c r="J172" s="20">
        <v>5</v>
      </c>
      <c r="K172" s="21">
        <v>12</v>
      </c>
    </row>
    <row r="173" spans="2:11" ht="12">
      <c r="B173" s="14">
        <v>42</v>
      </c>
      <c r="C173" s="15">
        <v>1292</v>
      </c>
      <c r="D173" s="16">
        <v>629</v>
      </c>
      <c r="E173" s="17">
        <v>663</v>
      </c>
      <c r="F173" s="10"/>
      <c r="G173" s="10"/>
      <c r="H173" s="18">
        <v>98</v>
      </c>
      <c r="I173" s="19">
        <v>15</v>
      </c>
      <c r="J173" s="20">
        <v>1</v>
      </c>
      <c r="K173" s="21">
        <v>14</v>
      </c>
    </row>
    <row r="174" spans="2:11" ht="12">
      <c r="B174" s="14">
        <v>43</v>
      </c>
      <c r="C174" s="15">
        <v>1284</v>
      </c>
      <c r="D174" s="16">
        <v>659</v>
      </c>
      <c r="E174" s="17">
        <v>625</v>
      </c>
      <c r="F174" s="10"/>
      <c r="G174" s="10"/>
      <c r="H174" s="18">
        <v>99</v>
      </c>
      <c r="I174" s="19">
        <v>13</v>
      </c>
      <c r="J174" s="20">
        <v>3</v>
      </c>
      <c r="K174" s="21">
        <v>10</v>
      </c>
    </row>
    <row r="175" spans="2:11" ht="12">
      <c r="B175" s="14">
        <v>44</v>
      </c>
      <c r="C175" s="15">
        <v>1327</v>
      </c>
      <c r="D175" s="16">
        <v>677</v>
      </c>
      <c r="E175" s="17">
        <v>650</v>
      </c>
      <c r="F175" s="10"/>
      <c r="G175" s="10"/>
      <c r="H175" s="18" t="s">
        <v>8</v>
      </c>
      <c r="I175" s="19">
        <v>15</v>
      </c>
      <c r="J175" s="20">
        <v>0</v>
      </c>
      <c r="K175" s="21">
        <v>15</v>
      </c>
    </row>
    <row r="176" spans="2:11" ht="12">
      <c r="B176" s="14">
        <v>45</v>
      </c>
      <c r="C176" s="15">
        <v>1353</v>
      </c>
      <c r="D176" s="16">
        <v>680</v>
      </c>
      <c r="E176" s="17">
        <v>673</v>
      </c>
      <c r="F176" s="10"/>
      <c r="G176" s="10"/>
      <c r="H176" s="18" t="s">
        <v>9</v>
      </c>
      <c r="I176" s="19">
        <v>43</v>
      </c>
      <c r="J176" s="20">
        <v>31</v>
      </c>
      <c r="K176" s="21">
        <v>12</v>
      </c>
    </row>
    <row r="177" spans="2:11" ht="12">
      <c r="B177" s="14">
        <v>46</v>
      </c>
      <c r="C177" s="15">
        <v>1386</v>
      </c>
      <c r="D177" s="16">
        <v>670</v>
      </c>
      <c r="E177" s="17">
        <v>716</v>
      </c>
      <c r="F177" s="10"/>
      <c r="G177" s="10"/>
      <c r="H177" s="22"/>
      <c r="I177" s="23"/>
      <c r="J177" s="24"/>
      <c r="K177" s="25"/>
    </row>
    <row r="178" spans="2:11" ht="12">
      <c r="B178" s="14">
        <v>47</v>
      </c>
      <c r="C178" s="15">
        <v>1546</v>
      </c>
      <c r="D178" s="16">
        <v>741</v>
      </c>
      <c r="E178" s="17">
        <v>805</v>
      </c>
      <c r="F178" s="10"/>
      <c r="G178" s="10"/>
      <c r="H178" s="26" t="s">
        <v>10</v>
      </c>
      <c r="I178" s="27">
        <f>SUM(C131:C145)</f>
        <v>15744</v>
      </c>
      <c r="J178" s="28">
        <f>SUM(D131:D145)</f>
        <v>8181</v>
      </c>
      <c r="K178" s="29">
        <f>SUM(E131:E145)</f>
        <v>7563</v>
      </c>
    </row>
    <row r="179" spans="2:11" ht="12">
      <c r="B179" s="14">
        <v>48</v>
      </c>
      <c r="C179" s="15">
        <v>1681</v>
      </c>
      <c r="D179" s="16">
        <v>831</v>
      </c>
      <c r="E179" s="17">
        <v>850</v>
      </c>
      <c r="F179" s="10"/>
      <c r="G179" s="10"/>
      <c r="H179" s="18" t="s">
        <v>11</v>
      </c>
      <c r="I179" s="19">
        <f>SUM(C146:C186)+SUM(I131:I139)</f>
        <v>74832</v>
      </c>
      <c r="J179" s="20">
        <f>SUM(D146:D186)+SUM(J131:J139)</f>
        <v>37135</v>
      </c>
      <c r="K179" s="30">
        <f>SUM(E146:E186)+SUM(K131:K139)</f>
        <v>37697</v>
      </c>
    </row>
    <row r="180" spans="2:11" ht="12">
      <c r="B180" s="14">
        <v>49</v>
      </c>
      <c r="C180" s="15">
        <v>1837</v>
      </c>
      <c r="D180" s="16">
        <v>856</v>
      </c>
      <c r="E180" s="17">
        <v>981</v>
      </c>
      <c r="F180" s="10"/>
      <c r="G180" s="10"/>
      <c r="H180" s="22" t="s">
        <v>12</v>
      </c>
      <c r="I180" s="23">
        <f>SUM(I140:I175)</f>
        <v>17524</v>
      </c>
      <c r="J180" s="24">
        <f>SUM(J140:J175)</f>
        <v>7406</v>
      </c>
      <c r="K180" s="31">
        <f>SUM(K140:K175)</f>
        <v>10118</v>
      </c>
    </row>
    <row r="181" spans="2:11" ht="12">
      <c r="B181" s="14">
        <v>50</v>
      </c>
      <c r="C181" s="15">
        <v>1994</v>
      </c>
      <c r="D181" s="16">
        <v>973</v>
      </c>
      <c r="E181" s="17">
        <v>1021</v>
      </c>
      <c r="F181" s="10"/>
      <c r="G181" s="10"/>
      <c r="H181" s="32" t="s">
        <v>13</v>
      </c>
      <c r="I181" s="33"/>
      <c r="J181" s="34"/>
      <c r="K181" s="35"/>
    </row>
    <row r="182" spans="2:11" ht="12">
      <c r="B182" s="14">
        <v>51</v>
      </c>
      <c r="C182" s="15">
        <v>2194</v>
      </c>
      <c r="D182" s="16">
        <v>1051</v>
      </c>
      <c r="E182" s="17">
        <v>1143</v>
      </c>
      <c r="F182" s="10"/>
      <c r="G182" s="10"/>
      <c r="H182" s="18" t="s">
        <v>10</v>
      </c>
      <c r="I182" s="33">
        <f>I178/SUM(I178:I180)*100</f>
        <v>14.564292321924144</v>
      </c>
      <c r="J182" s="34">
        <f>J178/SUM(J178:J180)*100</f>
        <v>15.517241379310345</v>
      </c>
      <c r="K182" s="36">
        <v>13.6</v>
      </c>
    </row>
    <row r="183" spans="2:11" ht="12">
      <c r="B183" s="14">
        <v>52</v>
      </c>
      <c r="C183" s="15">
        <v>2327</v>
      </c>
      <c r="D183" s="16">
        <v>1128</v>
      </c>
      <c r="E183" s="17">
        <v>1199</v>
      </c>
      <c r="F183" s="10"/>
      <c r="G183" s="10"/>
      <c r="H183" s="18" t="s">
        <v>11</v>
      </c>
      <c r="I183" s="33">
        <f>I179/SUM(I178:I180)*100</f>
        <v>69.22479185938946</v>
      </c>
      <c r="J183" s="34">
        <f>J179/SUM(J178:J180)*100</f>
        <v>70.43549182504456</v>
      </c>
      <c r="K183" s="36">
        <f>K179/SUM(K178:K180)*100</f>
        <v>68.07215861894616</v>
      </c>
    </row>
    <row r="184" spans="2:11" ht="12">
      <c r="B184" s="14">
        <v>53</v>
      </c>
      <c r="C184" s="15">
        <v>1994</v>
      </c>
      <c r="D184" s="16">
        <v>968</v>
      </c>
      <c r="E184" s="17">
        <v>1026</v>
      </c>
      <c r="F184" s="10"/>
      <c r="G184" s="10"/>
      <c r="H184" s="18" t="s">
        <v>12</v>
      </c>
      <c r="I184" s="33">
        <f>I180/SUM(I178:I180)*100</f>
        <v>16.210915818686402</v>
      </c>
      <c r="J184" s="37">
        <v>14.1</v>
      </c>
      <c r="K184" s="38">
        <f>K180/SUM(K178:K180)*100</f>
        <v>18.27079345588501</v>
      </c>
    </row>
    <row r="185" spans="2:11" ht="12">
      <c r="B185" s="14">
        <v>54</v>
      </c>
      <c r="C185" s="15">
        <v>1258</v>
      </c>
      <c r="D185" s="16">
        <v>596</v>
      </c>
      <c r="E185" s="17">
        <v>662</v>
      </c>
      <c r="F185" s="10"/>
      <c r="G185" s="10"/>
      <c r="H185" s="39" t="s">
        <v>14</v>
      </c>
      <c r="I185" s="40"/>
      <c r="J185" s="41"/>
      <c r="K185" s="42"/>
    </row>
    <row r="186" spans="2:11" ht="12">
      <c r="B186" s="14">
        <v>55</v>
      </c>
      <c r="C186" s="15">
        <v>1450</v>
      </c>
      <c r="D186" s="16">
        <v>722</v>
      </c>
      <c r="E186" s="17">
        <v>728</v>
      </c>
      <c r="F186" s="10"/>
      <c r="G186" s="10"/>
      <c r="H186" s="18" t="s">
        <v>0</v>
      </c>
      <c r="I186" s="33">
        <v>41.80033302497687</v>
      </c>
      <c r="J186" s="34">
        <v>40.629623307158305</v>
      </c>
      <c r="K186" s="35">
        <v>42.91489400122792</v>
      </c>
    </row>
    <row r="187" spans="2:11" ht="12.75" thickBot="1">
      <c r="B187" s="43"/>
      <c r="C187" s="44"/>
      <c r="D187" s="45"/>
      <c r="E187" s="46"/>
      <c r="F187" s="10"/>
      <c r="G187" s="10"/>
      <c r="H187" s="47"/>
      <c r="I187" s="48"/>
      <c r="J187" s="49"/>
      <c r="K187" s="50"/>
    </row>
    <row r="188" ht="18.75" customHeight="1" thickBot="1">
      <c r="B188" s="4" t="s">
        <v>19</v>
      </c>
    </row>
    <row r="189" spans="2:11" ht="18.75" customHeight="1" thickBot="1">
      <c r="B189" s="5" t="s">
        <v>3</v>
      </c>
      <c r="C189" s="6" t="s">
        <v>4</v>
      </c>
      <c r="D189" s="7" t="s">
        <v>5</v>
      </c>
      <c r="E189" s="8" t="s">
        <v>6</v>
      </c>
      <c r="F189" s="9"/>
      <c r="G189" s="10"/>
      <c r="H189" s="5" t="s">
        <v>3</v>
      </c>
      <c r="I189" s="6" t="s">
        <v>4</v>
      </c>
      <c r="J189" s="7" t="s">
        <v>5</v>
      </c>
      <c r="K189" s="8" t="s">
        <v>6</v>
      </c>
    </row>
    <row r="190" spans="2:11" ht="12">
      <c r="B190" s="53" t="s">
        <v>20</v>
      </c>
      <c r="C190" s="54">
        <f>SUM(D190:E191)</f>
        <v>6936</v>
      </c>
      <c r="D190" s="55">
        <f>SUM(D192:D247)+SUM(J192:J237)</f>
        <v>3437</v>
      </c>
      <c r="E190" s="56">
        <f>SUM(E192:E247)+SUM(K192:K237)</f>
        <v>3499</v>
      </c>
      <c r="F190" s="10"/>
      <c r="G190" s="10"/>
      <c r="H190" s="11"/>
      <c r="I190" s="10"/>
      <c r="J190" s="12"/>
      <c r="K190" s="13"/>
    </row>
    <row r="191" spans="2:11" ht="12">
      <c r="B191" s="53"/>
      <c r="C191" s="54"/>
      <c r="D191" s="55"/>
      <c r="E191" s="56"/>
      <c r="F191" s="10"/>
      <c r="G191" s="10"/>
      <c r="H191" s="11"/>
      <c r="I191" s="10"/>
      <c r="J191" s="12"/>
      <c r="K191" s="13"/>
    </row>
    <row r="192" spans="2:11" ht="12">
      <c r="B192" s="14">
        <v>0</v>
      </c>
      <c r="C192" s="15">
        <v>34</v>
      </c>
      <c r="D192" s="16">
        <v>24</v>
      </c>
      <c r="E192" s="17">
        <v>10</v>
      </c>
      <c r="F192" s="10"/>
      <c r="G192" s="10"/>
      <c r="H192" s="18">
        <v>56</v>
      </c>
      <c r="I192" s="19">
        <v>102</v>
      </c>
      <c r="J192" s="20">
        <v>42</v>
      </c>
      <c r="K192" s="21">
        <v>60</v>
      </c>
    </row>
    <row r="193" spans="2:11" ht="12">
      <c r="B193" s="14">
        <v>1</v>
      </c>
      <c r="C193" s="15">
        <v>21</v>
      </c>
      <c r="D193" s="16">
        <v>15</v>
      </c>
      <c r="E193" s="17">
        <v>6</v>
      </c>
      <c r="F193" s="10"/>
      <c r="G193" s="10"/>
      <c r="H193" s="18">
        <v>57</v>
      </c>
      <c r="I193" s="19">
        <v>86</v>
      </c>
      <c r="J193" s="20">
        <v>41</v>
      </c>
      <c r="K193" s="21">
        <v>45</v>
      </c>
    </row>
    <row r="194" spans="2:11" ht="12">
      <c r="B194" s="14">
        <v>2</v>
      </c>
      <c r="C194" s="15">
        <v>29</v>
      </c>
      <c r="D194" s="16">
        <v>18</v>
      </c>
      <c r="E194" s="17">
        <v>11</v>
      </c>
      <c r="F194" s="10"/>
      <c r="G194" s="10"/>
      <c r="H194" s="18">
        <v>58</v>
      </c>
      <c r="I194" s="19">
        <v>82</v>
      </c>
      <c r="J194" s="20">
        <v>41</v>
      </c>
      <c r="K194" s="21">
        <v>41</v>
      </c>
    </row>
    <row r="195" spans="2:11" ht="12">
      <c r="B195" s="14">
        <v>3</v>
      </c>
      <c r="C195" s="15">
        <v>37</v>
      </c>
      <c r="D195" s="16">
        <v>23</v>
      </c>
      <c r="E195" s="17">
        <v>14</v>
      </c>
      <c r="F195" s="10"/>
      <c r="G195" s="10"/>
      <c r="H195" s="18">
        <v>59</v>
      </c>
      <c r="I195" s="19">
        <v>107</v>
      </c>
      <c r="J195" s="20">
        <v>60</v>
      </c>
      <c r="K195" s="21">
        <v>47</v>
      </c>
    </row>
    <row r="196" spans="2:11" ht="12">
      <c r="B196" s="14">
        <v>4</v>
      </c>
      <c r="C196" s="15">
        <v>34</v>
      </c>
      <c r="D196" s="16">
        <v>23</v>
      </c>
      <c r="E196" s="17">
        <v>11</v>
      </c>
      <c r="F196" s="10"/>
      <c r="G196" s="10"/>
      <c r="H196" s="18">
        <v>60</v>
      </c>
      <c r="I196" s="19">
        <v>90</v>
      </c>
      <c r="J196" s="20">
        <v>45</v>
      </c>
      <c r="K196" s="21">
        <v>45</v>
      </c>
    </row>
    <row r="197" spans="2:11" ht="12">
      <c r="B197" s="14">
        <v>5</v>
      </c>
      <c r="C197" s="15">
        <v>38</v>
      </c>
      <c r="D197" s="16">
        <v>16</v>
      </c>
      <c r="E197" s="17">
        <v>22</v>
      </c>
      <c r="F197" s="10"/>
      <c r="G197" s="10"/>
      <c r="H197" s="18">
        <v>61</v>
      </c>
      <c r="I197" s="19">
        <v>109</v>
      </c>
      <c r="J197" s="20">
        <v>54</v>
      </c>
      <c r="K197" s="21">
        <v>55</v>
      </c>
    </row>
    <row r="198" spans="2:11" ht="12">
      <c r="B198" s="14">
        <v>6</v>
      </c>
      <c r="C198" s="15">
        <v>47</v>
      </c>
      <c r="D198" s="16">
        <v>21</v>
      </c>
      <c r="E198" s="17">
        <v>26</v>
      </c>
      <c r="F198" s="10"/>
      <c r="G198" s="10"/>
      <c r="H198" s="18">
        <v>62</v>
      </c>
      <c r="I198" s="19">
        <v>115</v>
      </c>
      <c r="J198" s="20">
        <v>52</v>
      </c>
      <c r="K198" s="21">
        <v>63</v>
      </c>
    </row>
    <row r="199" spans="2:11" ht="12">
      <c r="B199" s="14">
        <v>7</v>
      </c>
      <c r="C199" s="15">
        <v>47</v>
      </c>
      <c r="D199" s="16">
        <v>24</v>
      </c>
      <c r="E199" s="17">
        <v>23</v>
      </c>
      <c r="F199" s="10"/>
      <c r="G199" s="10"/>
      <c r="H199" s="18">
        <v>63</v>
      </c>
      <c r="I199" s="19">
        <v>128</v>
      </c>
      <c r="J199" s="20">
        <v>67</v>
      </c>
      <c r="K199" s="21">
        <v>61</v>
      </c>
    </row>
    <row r="200" spans="2:11" ht="12">
      <c r="B200" s="14">
        <v>8</v>
      </c>
      <c r="C200" s="15">
        <v>46</v>
      </c>
      <c r="D200" s="16">
        <v>24</v>
      </c>
      <c r="E200" s="17">
        <v>22</v>
      </c>
      <c r="F200" s="10"/>
      <c r="G200" s="10"/>
      <c r="H200" s="18">
        <v>64</v>
      </c>
      <c r="I200" s="19">
        <v>121</v>
      </c>
      <c r="J200" s="20">
        <v>55</v>
      </c>
      <c r="K200" s="21">
        <v>66</v>
      </c>
    </row>
    <row r="201" spans="2:11" ht="12">
      <c r="B201" s="14">
        <v>9</v>
      </c>
      <c r="C201" s="15">
        <v>72</v>
      </c>
      <c r="D201" s="16">
        <v>31</v>
      </c>
      <c r="E201" s="17">
        <v>41</v>
      </c>
      <c r="F201" s="10"/>
      <c r="G201" s="10"/>
      <c r="H201" s="18">
        <v>65</v>
      </c>
      <c r="I201" s="19">
        <v>122</v>
      </c>
      <c r="J201" s="20">
        <v>55</v>
      </c>
      <c r="K201" s="21">
        <v>67</v>
      </c>
    </row>
    <row r="202" spans="2:11" ht="12">
      <c r="B202" s="14">
        <v>10</v>
      </c>
      <c r="C202" s="15">
        <v>55</v>
      </c>
      <c r="D202" s="16">
        <v>31</v>
      </c>
      <c r="E202" s="17">
        <v>24</v>
      </c>
      <c r="F202" s="10"/>
      <c r="G202" s="10"/>
      <c r="H202" s="18">
        <v>66</v>
      </c>
      <c r="I202" s="19">
        <v>139</v>
      </c>
      <c r="J202" s="20">
        <v>68</v>
      </c>
      <c r="K202" s="21">
        <v>71</v>
      </c>
    </row>
    <row r="203" spans="2:11" ht="12">
      <c r="B203" s="14">
        <v>11</v>
      </c>
      <c r="C203" s="15">
        <v>64</v>
      </c>
      <c r="D203" s="16">
        <v>36</v>
      </c>
      <c r="E203" s="17">
        <v>28</v>
      </c>
      <c r="F203" s="10"/>
      <c r="G203" s="10"/>
      <c r="H203" s="18">
        <v>67</v>
      </c>
      <c r="I203" s="19">
        <v>123</v>
      </c>
      <c r="J203" s="20">
        <v>62</v>
      </c>
      <c r="K203" s="21">
        <v>61</v>
      </c>
    </row>
    <row r="204" spans="2:11" ht="12">
      <c r="B204" s="14">
        <v>12</v>
      </c>
      <c r="C204" s="15">
        <v>70</v>
      </c>
      <c r="D204" s="16">
        <v>32</v>
      </c>
      <c r="E204" s="17">
        <v>38</v>
      </c>
      <c r="F204" s="10"/>
      <c r="G204" s="10"/>
      <c r="H204" s="18">
        <v>68</v>
      </c>
      <c r="I204" s="19">
        <v>139</v>
      </c>
      <c r="J204" s="20">
        <v>71</v>
      </c>
      <c r="K204" s="21">
        <v>68</v>
      </c>
    </row>
    <row r="205" spans="2:11" ht="12">
      <c r="B205" s="14">
        <v>13</v>
      </c>
      <c r="C205" s="15">
        <v>77</v>
      </c>
      <c r="D205" s="16">
        <v>42</v>
      </c>
      <c r="E205" s="17">
        <v>35</v>
      </c>
      <c r="F205" s="10"/>
      <c r="G205" s="10"/>
      <c r="H205" s="18">
        <v>69</v>
      </c>
      <c r="I205" s="19">
        <v>135</v>
      </c>
      <c r="J205" s="20">
        <v>64</v>
      </c>
      <c r="K205" s="21">
        <v>71</v>
      </c>
    </row>
    <row r="206" spans="2:11" ht="12">
      <c r="B206" s="14">
        <v>14</v>
      </c>
      <c r="C206" s="15">
        <v>76</v>
      </c>
      <c r="D206" s="16">
        <v>39</v>
      </c>
      <c r="E206" s="17">
        <v>37</v>
      </c>
      <c r="F206" s="10"/>
      <c r="G206" s="10"/>
      <c r="H206" s="18">
        <v>70</v>
      </c>
      <c r="I206" s="19">
        <v>143</v>
      </c>
      <c r="J206" s="20">
        <v>57</v>
      </c>
      <c r="K206" s="21">
        <v>86</v>
      </c>
    </row>
    <row r="207" spans="2:11" ht="12">
      <c r="B207" s="14">
        <v>15</v>
      </c>
      <c r="C207" s="15">
        <v>55</v>
      </c>
      <c r="D207" s="16">
        <v>27</v>
      </c>
      <c r="E207" s="17">
        <v>28</v>
      </c>
      <c r="F207" s="10"/>
      <c r="G207" s="10"/>
      <c r="H207" s="18">
        <v>71</v>
      </c>
      <c r="I207" s="19">
        <v>143</v>
      </c>
      <c r="J207" s="20">
        <v>82</v>
      </c>
      <c r="K207" s="21">
        <v>61</v>
      </c>
    </row>
    <row r="208" spans="2:11" ht="12">
      <c r="B208" s="14">
        <v>16</v>
      </c>
      <c r="C208" s="15">
        <v>67</v>
      </c>
      <c r="D208" s="16">
        <v>32</v>
      </c>
      <c r="E208" s="17">
        <v>35</v>
      </c>
      <c r="F208" s="10"/>
      <c r="G208" s="10"/>
      <c r="H208" s="18">
        <v>72</v>
      </c>
      <c r="I208" s="19">
        <v>156</v>
      </c>
      <c r="J208" s="20">
        <v>79</v>
      </c>
      <c r="K208" s="21">
        <v>77</v>
      </c>
    </row>
    <row r="209" spans="2:11" ht="12">
      <c r="B209" s="14">
        <v>17</v>
      </c>
      <c r="C209" s="15">
        <v>48</v>
      </c>
      <c r="D209" s="16">
        <v>21</v>
      </c>
      <c r="E209" s="17">
        <v>27</v>
      </c>
      <c r="F209" s="10"/>
      <c r="G209" s="10"/>
      <c r="H209" s="18">
        <v>73</v>
      </c>
      <c r="I209" s="19">
        <v>161</v>
      </c>
      <c r="J209" s="20">
        <v>77</v>
      </c>
      <c r="K209" s="21">
        <v>84</v>
      </c>
    </row>
    <row r="210" spans="2:11" ht="12">
      <c r="B210" s="14">
        <v>18</v>
      </c>
      <c r="C210" s="15">
        <v>44</v>
      </c>
      <c r="D210" s="16">
        <v>23</v>
      </c>
      <c r="E210" s="17">
        <v>21</v>
      </c>
      <c r="F210" s="10"/>
      <c r="G210" s="10"/>
      <c r="H210" s="18">
        <v>74</v>
      </c>
      <c r="I210" s="19">
        <v>147</v>
      </c>
      <c r="J210" s="20">
        <v>75</v>
      </c>
      <c r="K210" s="21">
        <v>72</v>
      </c>
    </row>
    <row r="211" spans="2:11" ht="12">
      <c r="B211" s="14">
        <v>19</v>
      </c>
      <c r="C211" s="15">
        <v>50</v>
      </c>
      <c r="D211" s="16">
        <v>24</v>
      </c>
      <c r="E211" s="17">
        <v>26</v>
      </c>
      <c r="F211" s="10"/>
      <c r="G211" s="10"/>
      <c r="H211" s="18">
        <v>75</v>
      </c>
      <c r="I211" s="19">
        <v>151</v>
      </c>
      <c r="J211" s="20">
        <v>63</v>
      </c>
      <c r="K211" s="21">
        <v>88</v>
      </c>
    </row>
    <row r="212" spans="2:11" ht="12">
      <c r="B212" s="14">
        <v>20</v>
      </c>
      <c r="C212" s="15">
        <v>36</v>
      </c>
      <c r="D212" s="16">
        <v>21</v>
      </c>
      <c r="E212" s="17">
        <v>15</v>
      </c>
      <c r="F212" s="10"/>
      <c r="G212" s="10"/>
      <c r="H212" s="18">
        <v>76</v>
      </c>
      <c r="I212" s="19">
        <v>107</v>
      </c>
      <c r="J212" s="20">
        <v>47</v>
      </c>
      <c r="K212" s="21">
        <v>60</v>
      </c>
    </row>
    <row r="213" spans="2:11" ht="12">
      <c r="B213" s="14">
        <v>21</v>
      </c>
      <c r="C213" s="15">
        <v>37</v>
      </c>
      <c r="D213" s="16">
        <v>20</v>
      </c>
      <c r="E213" s="17">
        <v>17</v>
      </c>
      <c r="F213" s="10"/>
      <c r="G213" s="10"/>
      <c r="H213" s="18">
        <v>77</v>
      </c>
      <c r="I213" s="19">
        <v>94</v>
      </c>
      <c r="J213" s="20">
        <v>36</v>
      </c>
      <c r="K213" s="21">
        <v>58</v>
      </c>
    </row>
    <row r="214" spans="2:11" ht="12">
      <c r="B214" s="14">
        <v>22</v>
      </c>
      <c r="C214" s="15">
        <v>45</v>
      </c>
      <c r="D214" s="16">
        <v>30</v>
      </c>
      <c r="E214" s="17">
        <v>15</v>
      </c>
      <c r="F214" s="10"/>
      <c r="G214" s="10"/>
      <c r="H214" s="18">
        <v>78</v>
      </c>
      <c r="I214" s="19">
        <v>114</v>
      </c>
      <c r="J214" s="20">
        <v>33</v>
      </c>
      <c r="K214" s="21">
        <v>81</v>
      </c>
    </row>
    <row r="215" spans="2:11" ht="12">
      <c r="B215" s="14">
        <v>23</v>
      </c>
      <c r="C215" s="15">
        <v>45</v>
      </c>
      <c r="D215" s="16">
        <v>22</v>
      </c>
      <c r="E215" s="17">
        <v>23</v>
      </c>
      <c r="F215" s="10"/>
      <c r="G215" s="10"/>
      <c r="H215" s="18">
        <v>79</v>
      </c>
      <c r="I215" s="19">
        <v>85</v>
      </c>
      <c r="J215" s="20">
        <v>33</v>
      </c>
      <c r="K215" s="21">
        <v>52</v>
      </c>
    </row>
    <row r="216" spans="2:11" ht="12">
      <c r="B216" s="14">
        <v>24</v>
      </c>
      <c r="C216" s="15">
        <v>46</v>
      </c>
      <c r="D216" s="16">
        <v>29</v>
      </c>
      <c r="E216" s="17">
        <v>17</v>
      </c>
      <c r="F216" s="10"/>
      <c r="G216" s="10"/>
      <c r="H216" s="18">
        <v>80</v>
      </c>
      <c r="I216" s="19">
        <v>88</v>
      </c>
      <c r="J216" s="20">
        <v>33</v>
      </c>
      <c r="K216" s="21">
        <v>55</v>
      </c>
    </row>
    <row r="217" spans="2:11" ht="12">
      <c r="B217" s="14">
        <v>25</v>
      </c>
      <c r="C217" s="15">
        <v>50</v>
      </c>
      <c r="D217" s="16">
        <v>27</v>
      </c>
      <c r="E217" s="17">
        <v>23</v>
      </c>
      <c r="F217" s="10"/>
      <c r="G217" s="10"/>
      <c r="H217" s="18">
        <v>81</v>
      </c>
      <c r="I217" s="19">
        <v>70</v>
      </c>
      <c r="J217" s="20">
        <v>29</v>
      </c>
      <c r="K217" s="21">
        <v>41</v>
      </c>
    </row>
    <row r="218" spans="2:11" ht="12">
      <c r="B218" s="14">
        <v>26</v>
      </c>
      <c r="C218" s="15">
        <v>56</v>
      </c>
      <c r="D218" s="16">
        <v>34</v>
      </c>
      <c r="E218" s="17">
        <v>22</v>
      </c>
      <c r="F218" s="10"/>
      <c r="G218" s="10"/>
      <c r="H218" s="18">
        <v>82</v>
      </c>
      <c r="I218" s="19">
        <v>53</v>
      </c>
      <c r="J218" s="20">
        <v>26</v>
      </c>
      <c r="K218" s="21">
        <v>27</v>
      </c>
    </row>
    <row r="219" spans="2:11" ht="12">
      <c r="B219" s="14">
        <v>27</v>
      </c>
      <c r="C219" s="15">
        <v>52</v>
      </c>
      <c r="D219" s="16">
        <v>27</v>
      </c>
      <c r="E219" s="17">
        <v>25</v>
      </c>
      <c r="F219" s="10"/>
      <c r="G219" s="10"/>
      <c r="H219" s="18">
        <v>83</v>
      </c>
      <c r="I219" s="19">
        <v>52</v>
      </c>
      <c r="J219" s="20">
        <v>22</v>
      </c>
      <c r="K219" s="21">
        <v>30</v>
      </c>
    </row>
    <row r="220" spans="2:11" ht="12">
      <c r="B220" s="14">
        <v>28</v>
      </c>
      <c r="C220" s="15">
        <v>65</v>
      </c>
      <c r="D220" s="16">
        <v>40</v>
      </c>
      <c r="E220" s="17">
        <v>25</v>
      </c>
      <c r="F220" s="10"/>
      <c r="G220" s="10"/>
      <c r="H220" s="18">
        <v>84</v>
      </c>
      <c r="I220" s="19">
        <v>49</v>
      </c>
      <c r="J220" s="20">
        <v>24</v>
      </c>
      <c r="K220" s="21">
        <v>25</v>
      </c>
    </row>
    <row r="221" spans="2:11" ht="12">
      <c r="B221" s="14">
        <v>29</v>
      </c>
      <c r="C221" s="15">
        <v>35</v>
      </c>
      <c r="D221" s="16">
        <v>18</v>
      </c>
      <c r="E221" s="17">
        <v>17</v>
      </c>
      <c r="F221" s="10"/>
      <c r="G221" s="10"/>
      <c r="H221" s="18">
        <v>85</v>
      </c>
      <c r="I221" s="19">
        <v>25</v>
      </c>
      <c r="J221" s="20">
        <v>5</v>
      </c>
      <c r="K221" s="21">
        <v>20</v>
      </c>
    </row>
    <row r="222" spans="2:11" ht="12">
      <c r="B222" s="14">
        <v>30</v>
      </c>
      <c r="C222" s="15">
        <v>40</v>
      </c>
      <c r="D222" s="16">
        <v>14</v>
      </c>
      <c r="E222" s="17">
        <v>26</v>
      </c>
      <c r="F222" s="10"/>
      <c r="G222" s="10"/>
      <c r="H222" s="18">
        <v>86</v>
      </c>
      <c r="I222" s="19">
        <v>54</v>
      </c>
      <c r="J222" s="20">
        <v>21</v>
      </c>
      <c r="K222" s="21">
        <v>33</v>
      </c>
    </row>
    <row r="223" spans="2:11" ht="12">
      <c r="B223" s="14">
        <v>31</v>
      </c>
      <c r="C223" s="15">
        <v>54</v>
      </c>
      <c r="D223" s="16">
        <v>29</v>
      </c>
      <c r="E223" s="17">
        <v>25</v>
      </c>
      <c r="F223" s="10"/>
      <c r="G223" s="10"/>
      <c r="H223" s="18">
        <v>87</v>
      </c>
      <c r="I223" s="19">
        <v>46</v>
      </c>
      <c r="J223" s="20">
        <v>16</v>
      </c>
      <c r="K223" s="21">
        <v>30</v>
      </c>
    </row>
    <row r="224" spans="2:11" ht="12">
      <c r="B224" s="14">
        <v>32</v>
      </c>
      <c r="C224" s="15">
        <v>51</v>
      </c>
      <c r="D224" s="16">
        <v>25</v>
      </c>
      <c r="E224" s="17">
        <v>26</v>
      </c>
      <c r="F224" s="10"/>
      <c r="G224" s="10"/>
      <c r="H224" s="18">
        <v>88</v>
      </c>
      <c r="I224" s="19">
        <v>40</v>
      </c>
      <c r="J224" s="20">
        <v>13</v>
      </c>
      <c r="K224" s="21">
        <v>27</v>
      </c>
    </row>
    <row r="225" spans="2:11" ht="12">
      <c r="B225" s="14">
        <v>33</v>
      </c>
      <c r="C225" s="15">
        <v>32</v>
      </c>
      <c r="D225" s="16">
        <v>11</v>
      </c>
      <c r="E225" s="17">
        <v>21</v>
      </c>
      <c r="F225" s="10"/>
      <c r="G225" s="10"/>
      <c r="H225" s="18">
        <v>89</v>
      </c>
      <c r="I225" s="19">
        <v>38</v>
      </c>
      <c r="J225" s="20">
        <v>11</v>
      </c>
      <c r="K225" s="21">
        <v>27</v>
      </c>
    </row>
    <row r="226" spans="2:11" ht="12">
      <c r="B226" s="14">
        <v>34</v>
      </c>
      <c r="C226" s="15">
        <v>31</v>
      </c>
      <c r="D226" s="16">
        <v>16</v>
      </c>
      <c r="E226" s="17">
        <v>15</v>
      </c>
      <c r="F226" s="10"/>
      <c r="G226" s="10"/>
      <c r="H226" s="18">
        <v>90</v>
      </c>
      <c r="I226" s="19">
        <v>24</v>
      </c>
      <c r="J226" s="20">
        <v>11</v>
      </c>
      <c r="K226" s="21">
        <v>13</v>
      </c>
    </row>
    <row r="227" spans="2:11" ht="12">
      <c r="B227" s="14">
        <v>35</v>
      </c>
      <c r="C227" s="15">
        <v>55</v>
      </c>
      <c r="D227" s="16">
        <v>30</v>
      </c>
      <c r="E227" s="17">
        <v>25</v>
      </c>
      <c r="F227" s="10"/>
      <c r="G227" s="10"/>
      <c r="H227" s="18">
        <v>91</v>
      </c>
      <c r="I227" s="19">
        <v>16</v>
      </c>
      <c r="J227" s="20">
        <v>4</v>
      </c>
      <c r="K227" s="21">
        <v>12</v>
      </c>
    </row>
    <row r="228" spans="2:11" ht="12">
      <c r="B228" s="14">
        <v>36</v>
      </c>
      <c r="C228" s="15">
        <v>50</v>
      </c>
      <c r="D228" s="16">
        <v>26</v>
      </c>
      <c r="E228" s="17">
        <v>24</v>
      </c>
      <c r="F228" s="10"/>
      <c r="G228" s="10"/>
      <c r="H228" s="18">
        <v>92</v>
      </c>
      <c r="I228" s="19">
        <v>13</v>
      </c>
      <c r="J228" s="20">
        <v>3</v>
      </c>
      <c r="K228" s="21">
        <v>10</v>
      </c>
    </row>
    <row r="229" spans="2:11" ht="12">
      <c r="B229" s="14">
        <v>37</v>
      </c>
      <c r="C229" s="15">
        <v>62</v>
      </c>
      <c r="D229" s="16">
        <v>26</v>
      </c>
      <c r="E229" s="17">
        <v>36</v>
      </c>
      <c r="F229" s="10"/>
      <c r="G229" s="10"/>
      <c r="H229" s="18">
        <v>93</v>
      </c>
      <c r="I229" s="19">
        <v>9</v>
      </c>
      <c r="J229" s="20">
        <v>1</v>
      </c>
      <c r="K229" s="21">
        <v>8</v>
      </c>
    </row>
    <row r="230" spans="2:11" ht="12">
      <c r="B230" s="14">
        <v>38</v>
      </c>
      <c r="C230" s="15">
        <v>71</v>
      </c>
      <c r="D230" s="16">
        <v>40</v>
      </c>
      <c r="E230" s="17">
        <v>31</v>
      </c>
      <c r="F230" s="10"/>
      <c r="G230" s="10"/>
      <c r="H230" s="18">
        <v>94</v>
      </c>
      <c r="I230" s="19">
        <v>6</v>
      </c>
      <c r="J230" s="20">
        <v>2</v>
      </c>
      <c r="K230" s="21">
        <v>4</v>
      </c>
    </row>
    <row r="231" spans="2:11" ht="12">
      <c r="B231" s="14">
        <v>39</v>
      </c>
      <c r="C231" s="15">
        <v>75</v>
      </c>
      <c r="D231" s="16">
        <v>51</v>
      </c>
      <c r="E231" s="17">
        <v>24</v>
      </c>
      <c r="F231" s="10"/>
      <c r="G231" s="10"/>
      <c r="H231" s="18">
        <v>95</v>
      </c>
      <c r="I231" s="19">
        <v>6</v>
      </c>
      <c r="J231" s="20">
        <v>1</v>
      </c>
      <c r="K231" s="21">
        <v>5</v>
      </c>
    </row>
    <row r="232" spans="2:11" ht="12">
      <c r="B232" s="14">
        <v>40</v>
      </c>
      <c r="C232" s="15">
        <v>67</v>
      </c>
      <c r="D232" s="16">
        <v>36</v>
      </c>
      <c r="E232" s="17">
        <v>31</v>
      </c>
      <c r="F232" s="10"/>
      <c r="G232" s="10"/>
      <c r="H232" s="18">
        <v>96</v>
      </c>
      <c r="I232" s="19">
        <v>2</v>
      </c>
      <c r="J232" s="20">
        <v>0</v>
      </c>
      <c r="K232" s="21">
        <v>2</v>
      </c>
    </row>
    <row r="233" spans="2:11" ht="12">
      <c r="B233" s="14">
        <v>41</v>
      </c>
      <c r="C233" s="15">
        <v>82</v>
      </c>
      <c r="D233" s="16">
        <v>40</v>
      </c>
      <c r="E233" s="17">
        <v>42</v>
      </c>
      <c r="F233" s="10"/>
      <c r="G233" s="10"/>
      <c r="H233" s="18">
        <v>97</v>
      </c>
      <c r="I233" s="19">
        <v>5</v>
      </c>
      <c r="J233" s="20">
        <v>2</v>
      </c>
      <c r="K233" s="21">
        <v>3</v>
      </c>
    </row>
    <row r="234" spans="2:11" ht="12">
      <c r="B234" s="14">
        <v>42</v>
      </c>
      <c r="C234" s="15">
        <v>85</v>
      </c>
      <c r="D234" s="16">
        <v>43</v>
      </c>
      <c r="E234" s="17">
        <v>42</v>
      </c>
      <c r="F234" s="10"/>
      <c r="G234" s="10"/>
      <c r="H234" s="18">
        <v>98</v>
      </c>
      <c r="I234" s="19">
        <v>4</v>
      </c>
      <c r="J234" s="20">
        <v>0</v>
      </c>
      <c r="K234" s="21">
        <v>4</v>
      </c>
    </row>
    <row r="235" spans="2:11" ht="12">
      <c r="B235" s="14">
        <v>43</v>
      </c>
      <c r="C235" s="15">
        <v>81</v>
      </c>
      <c r="D235" s="16">
        <v>46</v>
      </c>
      <c r="E235" s="17">
        <v>35</v>
      </c>
      <c r="F235" s="10"/>
      <c r="G235" s="10"/>
      <c r="H235" s="18">
        <v>99</v>
      </c>
      <c r="I235" s="19">
        <v>2</v>
      </c>
      <c r="J235" s="20">
        <v>1</v>
      </c>
      <c r="K235" s="21">
        <v>1</v>
      </c>
    </row>
    <row r="236" spans="2:11" ht="12">
      <c r="B236" s="14">
        <v>44</v>
      </c>
      <c r="C236" s="15">
        <v>95</v>
      </c>
      <c r="D236" s="16">
        <v>53</v>
      </c>
      <c r="E236" s="17">
        <v>42</v>
      </c>
      <c r="F236" s="10"/>
      <c r="G236" s="10"/>
      <c r="H236" s="18" t="s">
        <v>8</v>
      </c>
      <c r="I236" s="19">
        <v>3</v>
      </c>
      <c r="J236" s="20">
        <v>0</v>
      </c>
      <c r="K236" s="21">
        <v>3</v>
      </c>
    </row>
    <row r="237" spans="2:11" ht="12">
      <c r="B237" s="14">
        <v>45</v>
      </c>
      <c r="C237" s="15">
        <v>83</v>
      </c>
      <c r="D237" s="16">
        <v>44</v>
      </c>
      <c r="E237" s="17">
        <v>39</v>
      </c>
      <c r="F237" s="10"/>
      <c r="G237" s="10"/>
      <c r="H237" s="18" t="s">
        <v>9</v>
      </c>
      <c r="I237" s="19">
        <v>0</v>
      </c>
      <c r="J237" s="20">
        <v>0</v>
      </c>
      <c r="K237" s="21">
        <v>0</v>
      </c>
    </row>
    <row r="238" spans="2:11" ht="12">
      <c r="B238" s="14">
        <v>46</v>
      </c>
      <c r="C238" s="15">
        <v>95</v>
      </c>
      <c r="D238" s="16">
        <v>57</v>
      </c>
      <c r="E238" s="17">
        <v>38</v>
      </c>
      <c r="F238" s="10"/>
      <c r="G238" s="10"/>
      <c r="H238" s="22"/>
      <c r="I238" s="23"/>
      <c r="J238" s="24"/>
      <c r="K238" s="25"/>
    </row>
    <row r="239" spans="2:11" ht="12">
      <c r="B239" s="14">
        <v>47</v>
      </c>
      <c r="C239" s="15">
        <v>99</v>
      </c>
      <c r="D239" s="16">
        <v>60</v>
      </c>
      <c r="E239" s="17">
        <v>39</v>
      </c>
      <c r="F239" s="10"/>
      <c r="G239" s="10"/>
      <c r="H239" s="26" t="s">
        <v>10</v>
      </c>
      <c r="I239" s="27">
        <f>SUM(C192:C206)</f>
        <v>747</v>
      </c>
      <c r="J239" s="28">
        <f>SUM(D192:D206)</f>
        <v>399</v>
      </c>
      <c r="K239" s="29">
        <f>SUM(E192:E206)</f>
        <v>348</v>
      </c>
    </row>
    <row r="240" spans="2:11" ht="12">
      <c r="B240" s="14">
        <v>48</v>
      </c>
      <c r="C240" s="15">
        <v>93</v>
      </c>
      <c r="D240" s="16">
        <v>58</v>
      </c>
      <c r="E240" s="17">
        <v>35</v>
      </c>
      <c r="F240" s="10"/>
      <c r="G240" s="10"/>
      <c r="H240" s="18" t="s">
        <v>11</v>
      </c>
      <c r="I240" s="19">
        <f>SUM(C207:C247)+SUM(I192:I200)</f>
        <v>3625</v>
      </c>
      <c r="J240" s="20">
        <f>SUM(D207:D247)+SUM(J192:J200)</f>
        <v>1911</v>
      </c>
      <c r="K240" s="30">
        <f>SUM(E207:E247)+SUM(K192:K200)</f>
        <v>1714</v>
      </c>
    </row>
    <row r="241" spans="2:11" ht="12">
      <c r="B241" s="14">
        <v>49</v>
      </c>
      <c r="C241" s="15">
        <v>110</v>
      </c>
      <c r="D241" s="16">
        <v>66</v>
      </c>
      <c r="E241" s="17">
        <v>44</v>
      </c>
      <c r="F241" s="10"/>
      <c r="G241" s="10"/>
      <c r="H241" s="22" t="s">
        <v>12</v>
      </c>
      <c r="I241" s="23">
        <f>SUM(I201:I236)</f>
        <v>2564</v>
      </c>
      <c r="J241" s="24">
        <f>SUM(J201:J236)</f>
        <v>1127</v>
      </c>
      <c r="K241" s="31">
        <f>SUM(K201:K236)</f>
        <v>1437</v>
      </c>
    </row>
    <row r="242" spans="2:11" ht="12">
      <c r="B242" s="14">
        <v>50</v>
      </c>
      <c r="C242" s="15">
        <v>109</v>
      </c>
      <c r="D242" s="16">
        <v>58</v>
      </c>
      <c r="E242" s="17">
        <v>51</v>
      </c>
      <c r="F242" s="10"/>
      <c r="G242" s="10"/>
      <c r="H242" s="32" t="s">
        <v>13</v>
      </c>
      <c r="I242" s="33"/>
      <c r="J242" s="34"/>
      <c r="K242" s="35"/>
    </row>
    <row r="243" spans="2:11" ht="12">
      <c r="B243" s="14">
        <v>51</v>
      </c>
      <c r="C243" s="15">
        <v>109</v>
      </c>
      <c r="D243" s="16">
        <v>57</v>
      </c>
      <c r="E243" s="17">
        <v>52</v>
      </c>
      <c r="F243" s="10"/>
      <c r="G243" s="10"/>
      <c r="H243" s="18" t="s">
        <v>10</v>
      </c>
      <c r="I243" s="33">
        <f>I239/SUM(I239:I241)*100</f>
        <v>10.769896193771626</v>
      </c>
      <c r="J243" s="34">
        <f>J239/SUM(J239:J241)*100</f>
        <v>11.608961303462321</v>
      </c>
      <c r="K243" s="36">
        <f>K239/SUM(K239:K241)*100</f>
        <v>9.945698771077451</v>
      </c>
    </row>
    <row r="244" spans="2:11" ht="12">
      <c r="B244" s="14">
        <v>52</v>
      </c>
      <c r="C244" s="15">
        <v>126</v>
      </c>
      <c r="D244" s="16">
        <v>67</v>
      </c>
      <c r="E244" s="17">
        <v>59</v>
      </c>
      <c r="F244" s="10"/>
      <c r="G244" s="10"/>
      <c r="H244" s="18" t="s">
        <v>11</v>
      </c>
      <c r="I244" s="33">
        <v>52.2</v>
      </c>
      <c r="J244" s="34">
        <f>J240/SUM(J239:J241)*100</f>
        <v>55.60081466395111</v>
      </c>
      <c r="K244" s="36">
        <f>K240/SUM(K239:K241)*100</f>
        <v>48.98542440697342</v>
      </c>
    </row>
    <row r="245" spans="2:11" ht="12">
      <c r="B245" s="14">
        <v>53</v>
      </c>
      <c r="C245" s="15">
        <v>78</v>
      </c>
      <c r="D245" s="16">
        <v>46</v>
      </c>
      <c r="E245" s="17">
        <v>32</v>
      </c>
      <c r="F245" s="10"/>
      <c r="G245" s="10"/>
      <c r="H245" s="18" t="s">
        <v>12</v>
      </c>
      <c r="I245" s="33">
        <f>I241/SUM(I239:I241)*100</f>
        <v>36.96655132641292</v>
      </c>
      <c r="J245" s="37">
        <f>J241/SUM(J239:J241)*100</f>
        <v>32.79022403258656</v>
      </c>
      <c r="K245" s="38">
        <f>K241/SUM(K239:K241)*100</f>
        <v>41.06887682194913</v>
      </c>
    </row>
    <row r="246" spans="2:11" ht="12">
      <c r="B246" s="14">
        <v>54</v>
      </c>
      <c r="C246" s="15">
        <v>50</v>
      </c>
      <c r="D246" s="16">
        <v>21</v>
      </c>
      <c r="E246" s="17">
        <v>29</v>
      </c>
      <c r="F246" s="10"/>
      <c r="G246" s="10"/>
      <c r="H246" s="39" t="s">
        <v>14</v>
      </c>
      <c r="I246" s="40"/>
      <c r="J246" s="41"/>
      <c r="K246" s="42"/>
    </row>
    <row r="247" spans="2:11" ht="12">
      <c r="B247" s="14">
        <v>55</v>
      </c>
      <c r="C247" s="15">
        <v>71</v>
      </c>
      <c r="D247" s="16">
        <v>39</v>
      </c>
      <c r="E247" s="17">
        <v>32</v>
      </c>
      <c r="F247" s="10"/>
      <c r="G247" s="10"/>
      <c r="H247" s="18" t="s">
        <v>0</v>
      </c>
      <c r="I247" s="33">
        <v>52.02811418685121</v>
      </c>
      <c r="J247" s="34">
        <v>49.99025312772767</v>
      </c>
      <c r="K247" s="35">
        <v>54.0298656759074</v>
      </c>
    </row>
    <row r="248" spans="2:11" ht="12.75" thickBot="1">
      <c r="B248" s="43"/>
      <c r="C248" s="44"/>
      <c r="D248" s="45"/>
      <c r="E248" s="46"/>
      <c r="F248" s="10"/>
      <c r="G248" s="10"/>
      <c r="H248" s="47"/>
      <c r="I248" s="48"/>
      <c r="J248" s="49"/>
      <c r="K248" s="50"/>
    </row>
  </sheetData>
  <mergeCells count="16">
    <mergeCell ref="B190:B191"/>
    <mergeCell ref="C190:C191"/>
    <mergeCell ref="D190:D191"/>
    <mergeCell ref="E190:E191"/>
    <mergeCell ref="B129:B130"/>
    <mergeCell ref="C129:C130"/>
    <mergeCell ref="D129:D130"/>
    <mergeCell ref="E129:E130"/>
    <mergeCell ref="B68:B69"/>
    <mergeCell ref="C68:C69"/>
    <mergeCell ref="D68:D69"/>
    <mergeCell ref="E68:E69"/>
    <mergeCell ref="B7:B8"/>
    <mergeCell ref="C7:C8"/>
    <mergeCell ref="D7:D8"/>
    <mergeCell ref="E7:E8"/>
  </mergeCells>
  <printOptions/>
  <pageMargins left="0.7874015748031497" right="0.7874015748031497" top="0.984251968503937" bottom="0.984251968503937" header="0.5118110236220472" footer="0.5118110236220472"/>
  <pageSetup firstPageNumber="40" useFirstPageNumber="1" orientation="portrait" paperSize="9" r:id="rId2"/>
  <headerFooter alignWithMargins="0">
    <oddFooter>&amp;C&amp;"ＭＳ 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岡田　貞夫</cp:lastModifiedBy>
  <dcterms:created xsi:type="dcterms:W3CDTF">2002-03-26T01:23:50Z</dcterms:created>
  <dcterms:modified xsi:type="dcterms:W3CDTF">2002-03-26T07:23:25Z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