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2975" windowHeight="8775" activeTab="0"/>
  </bookViews>
  <sheets>
    <sheet name="2.都道府県別世帯数・人口" sheetId="1" r:id="rId1"/>
  </sheets>
  <definedNames>
    <definedName name="_xlnm.Print_Area" localSheetId="0">'2.都道府県別世帯数・人口'!$B$4:$Q$40</definedName>
  </definedNames>
  <calcPr fullCalcOnLoad="1"/>
</workbook>
</file>

<file path=xl/sharedStrings.xml><?xml version="1.0" encoding="utf-8"?>
<sst xmlns="http://schemas.openxmlformats.org/spreadsheetml/2006/main" count="70" uniqueCount="62">
  <si>
    <t>２．都道府県別世帯数・人口</t>
  </si>
  <si>
    <t>第２表  都道府県別世帯数・人口</t>
  </si>
  <si>
    <t>都道府県名</t>
  </si>
  <si>
    <t>世帯数</t>
  </si>
  <si>
    <t>人口</t>
  </si>
  <si>
    <t>（注）   　性比</t>
  </si>
  <si>
    <t>平均世帯人員</t>
  </si>
  <si>
    <t>人口密度</t>
  </si>
  <si>
    <t>人口　　　増加率</t>
  </si>
  <si>
    <t>平成７年 　　　　　　国勢調査人口</t>
  </si>
  <si>
    <t>人／世帯</t>
  </si>
  <si>
    <t>人／k㎡</t>
  </si>
  <si>
    <t>％</t>
  </si>
  <si>
    <t>全国</t>
  </si>
  <si>
    <t>京都</t>
  </si>
  <si>
    <t>大阪</t>
  </si>
  <si>
    <t>北海道</t>
  </si>
  <si>
    <t>兵庫</t>
  </si>
  <si>
    <t>青森</t>
  </si>
  <si>
    <t>奈良</t>
  </si>
  <si>
    <t>岩手</t>
  </si>
  <si>
    <t>和歌山</t>
  </si>
  <si>
    <t>宮城</t>
  </si>
  <si>
    <t>秋田</t>
  </si>
  <si>
    <t>鳥取</t>
  </si>
  <si>
    <t>島根</t>
  </si>
  <si>
    <t>山形</t>
  </si>
  <si>
    <t>岡山</t>
  </si>
  <si>
    <t>福島</t>
  </si>
  <si>
    <t>広島</t>
  </si>
  <si>
    <t>茨城</t>
  </si>
  <si>
    <t>山口</t>
  </si>
  <si>
    <t>栃木</t>
  </si>
  <si>
    <t>群馬</t>
  </si>
  <si>
    <t>徳島</t>
  </si>
  <si>
    <t>香川</t>
  </si>
  <si>
    <t>埼玉</t>
  </si>
  <si>
    <t>愛媛</t>
  </si>
  <si>
    <t>千葉</t>
  </si>
  <si>
    <t>高知</t>
  </si>
  <si>
    <t>東京</t>
  </si>
  <si>
    <t>福岡</t>
  </si>
  <si>
    <t>神奈川</t>
  </si>
  <si>
    <t>新潟</t>
  </si>
  <si>
    <t>佐賀</t>
  </si>
  <si>
    <t>長崎</t>
  </si>
  <si>
    <t>富山</t>
  </si>
  <si>
    <t>熊本</t>
  </si>
  <si>
    <t>石川</t>
  </si>
  <si>
    <t>大分</t>
  </si>
  <si>
    <t>福井</t>
  </si>
  <si>
    <t>宮崎</t>
  </si>
  <si>
    <t>山梨</t>
  </si>
  <si>
    <t>長野</t>
  </si>
  <si>
    <t>鹿児島</t>
  </si>
  <si>
    <t>沖縄</t>
  </si>
  <si>
    <t>岐阜</t>
  </si>
  <si>
    <t>静岡</t>
  </si>
  <si>
    <t>愛知</t>
  </si>
  <si>
    <t xml:space="preserve"> （注）  性比……女性100人に対する男性の数</t>
  </si>
  <si>
    <t>三重</t>
  </si>
  <si>
    <t>滋賀</t>
  </si>
</sst>
</file>

<file path=xl/styles.xml><?xml version="1.0" encoding="utf-8"?>
<styleSheet xmlns="http://schemas.openxmlformats.org/spreadsheetml/2006/main">
  <numFmts count="5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#,##0.0_ ;[Red]\-#,##0.0\ 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.0"/>
    <numFmt numFmtId="186" formatCode="#,##0_ ;[Red]\-#,##0\ "/>
    <numFmt numFmtId="187" formatCode="#,##0_);[Red]\(#,##0\)"/>
    <numFmt numFmtId="188" formatCode="0.0_);[Red]\(0.0\)"/>
    <numFmt numFmtId="189" formatCode="#,##0_ "/>
    <numFmt numFmtId="190" formatCode="0_ "/>
    <numFmt numFmtId="191" formatCode="0_);\(0\)"/>
    <numFmt numFmtId="192" formatCode="0.0_);\(0.0\)"/>
    <numFmt numFmtId="193" formatCode="#,##0_);\(#,##0\)"/>
    <numFmt numFmtId="194" formatCode="0.0_ "/>
    <numFmt numFmtId="195" formatCode="#,##0.0_);[Red]\(#,##0.0\)"/>
    <numFmt numFmtId="196" formatCode="#,##0.00_);[Red]\(#,##0.00\)"/>
    <numFmt numFmtId="197" formatCode="#,##0.000_);[Red]\(#,##0.000\)"/>
    <numFmt numFmtId="198" formatCode="#,##0.0000;[Red]\-#,##0.0000"/>
    <numFmt numFmtId="199" formatCode="#,##0.00000;[Red]\-#,##0.00000"/>
    <numFmt numFmtId="200" formatCode="#####;#####"/>
    <numFmt numFmtId="201" formatCode="0.0%"/>
    <numFmt numFmtId="202" formatCode="#,##0.0000_);[Red]\(#,##0.0000\)"/>
    <numFmt numFmtId="203" formatCode="#,##0.00000_);[Red]\(#,##0.00000\)"/>
    <numFmt numFmtId="204" formatCode="0.00_);[Red]\(0.00\)"/>
    <numFmt numFmtId="205" formatCode="0.0;&quot;△ &quot;0.0"/>
    <numFmt numFmtId="206" formatCode="0;&quot;△ &quot;0"/>
    <numFmt numFmtId="207" formatCode="#,##0;&quot;△ &quot;#,##0"/>
    <numFmt numFmtId="208" formatCode="#,##0.0;&quot;△ &quot;#,##0.0"/>
    <numFmt numFmtId="209" formatCode="#,##0.0_ "/>
    <numFmt numFmtId="210" formatCode="&quot;※ &quot;0.0"/>
    <numFmt numFmtId="211" formatCode="&quot;※&quot;#,##0\ "/>
    <numFmt numFmtId="212" formatCode="0_);[Red]\(0\)"/>
    <numFmt numFmtId="213" formatCode="#,##0.00_ "/>
    <numFmt numFmtId="214" formatCode="0.00_ "/>
    <numFmt numFmtId="215" formatCode="#,###,###,##0;&quot; -&quot;###,###,##0"/>
    <numFmt numFmtId="216" formatCode="\ ###,###,##0;&quot;-&quot;###,###,##0"/>
    <numFmt numFmtId="217" formatCode="#,##0.00_ ;[Red]\-#,##0.00\ "/>
    <numFmt numFmtId="218" formatCode="#,##0.0000000000;[Red]\-#,##0.0000000000"/>
    <numFmt numFmtId="219" formatCode="#,##0.0000000000_ ;[Red]\-#,##0.0000000000\ "/>
  </numFmts>
  <fonts count="9">
    <font>
      <sz val="11"/>
      <name val="ＭＳ Ｐゴシック"/>
      <family val="0"/>
    </font>
    <font>
      <sz val="6"/>
      <name val="ＭＳ Ｐゴシック"/>
      <family val="3"/>
    </font>
    <font>
      <b/>
      <sz val="14"/>
      <name val="ＭＳ 明朝"/>
      <family val="1"/>
    </font>
    <font>
      <sz val="10"/>
      <name val="ＭＳ 明朝"/>
      <family val="1"/>
    </font>
    <font>
      <b/>
      <sz val="12"/>
      <name val="ＭＳ 明朝"/>
      <family val="1"/>
    </font>
    <font>
      <sz val="10.5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b/>
      <sz val="11"/>
      <name val="ＭＳ 明朝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7" xfId="0" applyFont="1" applyBorder="1" applyAlignment="1">
      <alignment horizontal="right" vertical="center"/>
    </xf>
    <xf numFmtId="0" fontId="7" fillId="0" borderId="8" xfId="0" applyFont="1" applyBorder="1" applyAlignment="1">
      <alignment horizontal="right" vertical="center"/>
    </xf>
    <xf numFmtId="0" fontId="7" fillId="0" borderId="7" xfId="0" applyFont="1" applyBorder="1" applyAlignment="1">
      <alignment horizontal="right" vertical="center"/>
    </xf>
    <xf numFmtId="0" fontId="6" fillId="0" borderId="9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187" fontId="6" fillId="0" borderId="0" xfId="16" applyNumberFormat="1" applyFont="1" applyBorder="1" applyAlignment="1">
      <alignment vertical="center"/>
    </xf>
    <xf numFmtId="187" fontId="6" fillId="0" borderId="11" xfId="16" applyNumberFormat="1" applyFont="1" applyBorder="1" applyAlignment="1">
      <alignment vertical="center"/>
    </xf>
    <xf numFmtId="205" fontId="6" fillId="0" borderId="0" xfId="0" applyNumberFormat="1" applyFont="1" applyBorder="1" applyAlignment="1">
      <alignment vertical="center"/>
    </xf>
    <xf numFmtId="205" fontId="6" fillId="0" borderId="11" xfId="0" applyNumberFormat="1" applyFont="1" applyBorder="1" applyAlignment="1">
      <alignment vertical="center"/>
    </xf>
    <xf numFmtId="195" fontId="6" fillId="0" borderId="0" xfId="0" applyNumberFormat="1" applyFont="1" applyBorder="1" applyAlignment="1">
      <alignment vertical="center"/>
    </xf>
    <xf numFmtId="208" fontId="6" fillId="0" borderId="11" xfId="0" applyNumberFormat="1" applyFont="1" applyBorder="1" applyAlignment="1">
      <alignment vertical="center"/>
    </xf>
    <xf numFmtId="187" fontId="6" fillId="0" borderId="12" xfId="16" applyNumberFormat="1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187" fontId="6" fillId="0" borderId="14" xfId="16" applyNumberFormat="1" applyFont="1" applyBorder="1" applyAlignment="1">
      <alignment vertical="center"/>
    </xf>
    <xf numFmtId="187" fontId="6" fillId="0" borderId="15" xfId="16" applyNumberFormat="1" applyFont="1" applyBorder="1" applyAlignment="1">
      <alignment vertical="center"/>
    </xf>
    <xf numFmtId="195" fontId="6" fillId="0" borderId="14" xfId="0" applyNumberFormat="1" applyFont="1" applyBorder="1" applyAlignment="1">
      <alignment horizontal="right" vertical="center"/>
    </xf>
    <xf numFmtId="208" fontId="6" fillId="0" borderId="15" xfId="0" applyNumberFormat="1" applyFont="1" applyBorder="1" applyAlignment="1">
      <alignment horizontal="center" vertical="center"/>
    </xf>
    <xf numFmtId="208" fontId="6" fillId="0" borderId="15" xfId="0" applyNumberFormat="1" applyFont="1" applyBorder="1" applyAlignment="1">
      <alignment vertical="center"/>
    </xf>
    <xf numFmtId="187" fontId="6" fillId="0" borderId="16" xfId="16" applyNumberFormat="1" applyFont="1" applyBorder="1" applyAlignment="1">
      <alignment vertical="center"/>
    </xf>
    <xf numFmtId="195" fontId="6" fillId="0" borderId="0" xfId="0" applyNumberFormat="1" applyFont="1" applyBorder="1" applyAlignment="1">
      <alignment horizontal="right" vertical="center"/>
    </xf>
    <xf numFmtId="195" fontId="6" fillId="0" borderId="11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208" fontId="6" fillId="0" borderId="11" xfId="0" applyNumberFormat="1" applyFont="1" applyBorder="1" applyAlignment="1">
      <alignment horizontal="center" vertical="center"/>
    </xf>
    <xf numFmtId="187" fontId="3" fillId="0" borderId="0" xfId="0" applyNumberFormat="1" applyFont="1" applyBorder="1" applyAlignment="1">
      <alignment vertical="center"/>
    </xf>
    <xf numFmtId="187" fontId="3" fillId="0" borderId="11" xfId="0" applyNumberFormat="1" applyFont="1" applyBorder="1" applyAlignment="1">
      <alignment vertical="center"/>
    </xf>
    <xf numFmtId="195" fontId="3" fillId="0" borderId="0" xfId="0" applyNumberFormat="1" applyFont="1" applyBorder="1" applyAlignment="1">
      <alignment horizontal="right" vertical="center"/>
    </xf>
    <xf numFmtId="208" fontId="3" fillId="0" borderId="11" xfId="0" applyNumberFormat="1" applyFont="1" applyBorder="1" applyAlignment="1">
      <alignment vertical="center"/>
    </xf>
    <xf numFmtId="187" fontId="3" fillId="0" borderId="12" xfId="0" applyNumberFormat="1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187" fontId="6" fillId="0" borderId="19" xfId="0" applyNumberFormat="1" applyFont="1" applyBorder="1" applyAlignment="1">
      <alignment vertical="center"/>
    </xf>
    <xf numFmtId="187" fontId="6" fillId="0" borderId="20" xfId="0" applyNumberFormat="1" applyFont="1" applyBorder="1" applyAlignment="1">
      <alignment vertical="center"/>
    </xf>
    <xf numFmtId="205" fontId="6" fillId="0" borderId="19" xfId="0" applyNumberFormat="1" applyFont="1" applyBorder="1" applyAlignment="1">
      <alignment horizontal="right" vertical="center"/>
    </xf>
    <xf numFmtId="205" fontId="6" fillId="0" borderId="20" xfId="0" applyNumberFormat="1" applyFont="1" applyBorder="1" applyAlignment="1">
      <alignment vertical="center"/>
    </xf>
    <xf numFmtId="195" fontId="6" fillId="0" borderId="19" xfId="0" applyNumberFormat="1" applyFont="1" applyBorder="1" applyAlignment="1">
      <alignment horizontal="right" vertical="center"/>
    </xf>
    <xf numFmtId="208" fontId="6" fillId="0" borderId="20" xfId="0" applyNumberFormat="1" applyFont="1" applyBorder="1" applyAlignment="1">
      <alignment vertical="center"/>
    </xf>
    <xf numFmtId="187" fontId="6" fillId="0" borderId="21" xfId="0" applyNumberFormat="1" applyFont="1" applyBorder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187" fontId="8" fillId="0" borderId="0" xfId="16" applyNumberFormat="1" applyFont="1" applyBorder="1" applyAlignment="1">
      <alignment vertical="center"/>
    </xf>
    <xf numFmtId="187" fontId="8" fillId="0" borderId="11" xfId="16" applyNumberFormat="1" applyFont="1" applyBorder="1" applyAlignment="1">
      <alignment vertical="center"/>
    </xf>
    <xf numFmtId="195" fontId="8" fillId="0" borderId="0" xfId="0" applyNumberFormat="1" applyFont="1" applyBorder="1" applyAlignment="1">
      <alignment horizontal="right" vertical="center"/>
    </xf>
    <xf numFmtId="208" fontId="8" fillId="0" borderId="11" xfId="0" applyNumberFormat="1" applyFont="1" applyBorder="1" applyAlignment="1">
      <alignment horizontal="center" vertical="center"/>
    </xf>
    <xf numFmtId="208" fontId="8" fillId="0" borderId="11" xfId="0" applyNumberFormat="1" applyFont="1" applyBorder="1" applyAlignment="1">
      <alignment vertical="center"/>
    </xf>
    <xf numFmtId="187" fontId="8" fillId="0" borderId="12" xfId="16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8" xfId="0" applyFont="1" applyBorder="1" applyAlignment="1">
      <alignment horizontal="center" vertical="center"/>
    </xf>
    <xf numFmtId="187" fontId="6" fillId="0" borderId="20" xfId="16" applyNumberFormat="1" applyFont="1" applyBorder="1" applyAlignment="1">
      <alignment vertical="center"/>
    </xf>
    <xf numFmtId="195" fontId="6" fillId="0" borderId="20" xfId="0" applyNumberFormat="1" applyFont="1" applyBorder="1" applyAlignment="1">
      <alignment horizontal="right" vertical="center"/>
    </xf>
    <xf numFmtId="208" fontId="6" fillId="0" borderId="20" xfId="0" applyNumberFormat="1" applyFont="1" applyBorder="1" applyAlignment="1">
      <alignment horizontal="center" vertical="center"/>
    </xf>
    <xf numFmtId="195" fontId="6" fillId="0" borderId="22" xfId="0" applyNumberFormat="1" applyFont="1" applyBorder="1" applyAlignment="1">
      <alignment horizontal="right" vertical="center"/>
    </xf>
    <xf numFmtId="187" fontId="6" fillId="0" borderId="21" xfId="16" applyNumberFormat="1" applyFont="1" applyBorder="1" applyAlignment="1">
      <alignment vertical="center"/>
    </xf>
    <xf numFmtId="187" fontId="6" fillId="0" borderId="0" xfId="16" applyNumberFormat="1" applyFont="1" applyFill="1" applyBorder="1" applyAlignment="1">
      <alignment vertical="center"/>
    </xf>
    <xf numFmtId="205" fontId="3" fillId="0" borderId="0" xfId="0" applyNumberFormat="1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koku1_mokuji.html" TargetMode="External" /><Relationship Id="rId3" Type="http://schemas.openxmlformats.org/officeDocument/2006/relationships/hyperlink" Target="koku1_mokuji.html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95250</xdr:rowOff>
    </xdr:from>
    <xdr:to>
      <xdr:col>1</xdr:col>
      <xdr:colOff>542925</xdr:colOff>
      <xdr:row>2</xdr:row>
      <xdr:rowOff>95250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95250"/>
          <a:ext cx="11430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R71"/>
  <sheetViews>
    <sheetView showGridLines="0" tabSelected="1" workbookViewId="0" topLeftCell="A1">
      <selection activeCell="D1" sqref="D1"/>
    </sheetView>
  </sheetViews>
  <sheetFormatPr defaultColWidth="9.00390625" defaultRowHeight="13.5"/>
  <cols>
    <col min="1" max="1" width="9.00390625" style="2" customWidth="1"/>
    <col min="2" max="2" width="8.25390625" style="2" customWidth="1"/>
    <col min="3" max="4" width="15.50390625" style="2" customWidth="1"/>
    <col min="5" max="5" width="7.50390625" style="2" customWidth="1"/>
    <col min="6" max="6" width="8.25390625" style="2" customWidth="1"/>
    <col min="7" max="7" width="9.125" style="2" customWidth="1"/>
    <col min="8" max="8" width="7.625" style="2" customWidth="1"/>
    <col min="9" max="9" width="15.50390625" style="2" customWidth="1"/>
    <col min="10" max="10" width="8.25390625" style="2" customWidth="1"/>
    <col min="11" max="12" width="15.50390625" style="3" customWidth="1"/>
    <col min="13" max="13" width="7.50390625" style="3" customWidth="1"/>
    <col min="14" max="14" width="8.25390625" style="3" customWidth="1"/>
    <col min="15" max="15" width="9.125" style="3" customWidth="1"/>
    <col min="16" max="16" width="7.625" style="3" customWidth="1"/>
    <col min="17" max="17" width="15.50390625" style="3" customWidth="1"/>
    <col min="18" max="16384" width="9.00390625" style="3" customWidth="1"/>
  </cols>
  <sheetData>
    <row r="1" ht="12.75"/>
    <row r="2" ht="12.75"/>
    <row r="3" ht="12.75"/>
    <row r="4" ht="17.25">
      <c r="B4" s="1" t="s">
        <v>0</v>
      </c>
    </row>
    <row r="5" ht="14.25" customHeight="1"/>
    <row r="6" ht="14.25">
      <c r="B6" s="4" t="s">
        <v>1</v>
      </c>
    </row>
    <row r="7" ht="13.5" customHeight="1" thickBot="1"/>
    <row r="8" spans="2:17" ht="36.75" customHeight="1" thickBot="1">
      <c r="B8" s="5" t="s">
        <v>2</v>
      </c>
      <c r="C8" s="6" t="s">
        <v>3</v>
      </c>
      <c r="D8" s="7" t="s">
        <v>4</v>
      </c>
      <c r="E8" s="8" t="s">
        <v>5</v>
      </c>
      <c r="F8" s="7" t="s">
        <v>6</v>
      </c>
      <c r="G8" s="8" t="s">
        <v>7</v>
      </c>
      <c r="H8" s="7" t="s">
        <v>8</v>
      </c>
      <c r="I8" s="9" t="s">
        <v>9</v>
      </c>
      <c r="J8" s="5" t="s">
        <v>2</v>
      </c>
      <c r="K8" s="6" t="s">
        <v>3</v>
      </c>
      <c r="L8" s="7" t="s">
        <v>4</v>
      </c>
      <c r="M8" s="8" t="s">
        <v>5</v>
      </c>
      <c r="N8" s="7" t="s">
        <v>6</v>
      </c>
      <c r="O8" s="8" t="s">
        <v>7</v>
      </c>
      <c r="P8" s="7" t="s">
        <v>8</v>
      </c>
      <c r="Q8" s="9" t="s">
        <v>9</v>
      </c>
    </row>
    <row r="9" spans="2:17" ht="21" customHeight="1">
      <c r="B9" s="10"/>
      <c r="C9" s="11"/>
      <c r="D9" s="12"/>
      <c r="E9" s="13"/>
      <c r="F9" s="14" t="s">
        <v>10</v>
      </c>
      <c r="G9" s="15" t="s">
        <v>11</v>
      </c>
      <c r="H9" s="14" t="s">
        <v>12</v>
      </c>
      <c r="I9" s="16"/>
      <c r="J9" s="17"/>
      <c r="K9" s="18"/>
      <c r="L9" s="19"/>
      <c r="M9" s="20"/>
      <c r="N9" s="21"/>
      <c r="O9" s="22"/>
      <c r="P9" s="23"/>
      <c r="Q9" s="24"/>
    </row>
    <row r="10" spans="2:18" ht="21" customHeight="1">
      <c r="B10" s="25" t="s">
        <v>13</v>
      </c>
      <c r="C10" s="26">
        <f>SUM(C12:C40)+SUM(K10:K35)</f>
        <v>47062743</v>
      </c>
      <c r="D10" s="27">
        <f>SUM(D12:D40)+SUM(L10:L35)</f>
        <v>126925843</v>
      </c>
      <c r="E10" s="28">
        <v>95.8</v>
      </c>
      <c r="F10" s="29">
        <f>ROUND(D10/C10,1)</f>
        <v>2.7</v>
      </c>
      <c r="G10" s="28">
        <v>340.4</v>
      </c>
      <c r="H10" s="30">
        <v>1.1</v>
      </c>
      <c r="I10" s="31">
        <f>SUM(I12:I40)+SUM(Q10:Q35)</f>
        <v>125570246</v>
      </c>
      <c r="J10" s="17" t="s">
        <v>14</v>
      </c>
      <c r="K10" s="18">
        <v>1026724</v>
      </c>
      <c r="L10" s="19">
        <v>2644391</v>
      </c>
      <c r="M10" s="32">
        <v>93.6</v>
      </c>
      <c r="N10" s="33">
        <f>ROUND(L10/K10,1)</f>
        <v>2.6</v>
      </c>
      <c r="O10" s="32">
        <v>573.3</v>
      </c>
      <c r="P10" s="23">
        <v>0.6</v>
      </c>
      <c r="Q10" s="24">
        <v>2629592</v>
      </c>
      <c r="R10" s="34"/>
    </row>
    <row r="11" spans="2:18" ht="21" customHeight="1">
      <c r="B11" s="35"/>
      <c r="C11" s="18"/>
      <c r="D11" s="19"/>
      <c r="E11" s="32"/>
      <c r="F11" s="36"/>
      <c r="G11" s="32"/>
      <c r="H11" s="23"/>
      <c r="I11" s="24"/>
      <c r="J11" s="17" t="s">
        <v>15</v>
      </c>
      <c r="K11" s="18">
        <v>3485910</v>
      </c>
      <c r="L11" s="19">
        <v>8805081</v>
      </c>
      <c r="M11" s="32">
        <v>95.6</v>
      </c>
      <c r="N11" s="33">
        <f aca="true" t="shared" si="0" ref="N11:N35">ROUND(L11/K11,1)</f>
        <v>2.5</v>
      </c>
      <c r="O11" s="32">
        <v>4651.7</v>
      </c>
      <c r="P11" s="23">
        <v>0.1</v>
      </c>
      <c r="Q11" s="24">
        <v>8797268</v>
      </c>
      <c r="R11" s="34"/>
    </row>
    <row r="12" spans="2:18" ht="21" customHeight="1">
      <c r="B12" s="17" t="s">
        <v>16</v>
      </c>
      <c r="C12" s="18">
        <v>2306419</v>
      </c>
      <c r="D12" s="19">
        <v>5683062</v>
      </c>
      <c r="E12" s="32">
        <v>91.8</v>
      </c>
      <c r="F12" s="36">
        <f>ROUND(D12/C12,1)</f>
        <v>2.5</v>
      </c>
      <c r="G12" s="32">
        <v>72.5</v>
      </c>
      <c r="H12" s="23">
        <v>-0.2</v>
      </c>
      <c r="I12" s="24">
        <v>5692321</v>
      </c>
      <c r="J12" s="17" t="s">
        <v>17</v>
      </c>
      <c r="K12" s="18">
        <v>2040709</v>
      </c>
      <c r="L12" s="19">
        <v>5550574</v>
      </c>
      <c r="M12" s="32">
        <v>93</v>
      </c>
      <c r="N12" s="33">
        <f t="shared" si="0"/>
        <v>2.7</v>
      </c>
      <c r="O12" s="32">
        <v>661.4</v>
      </c>
      <c r="P12" s="23">
        <v>2.8</v>
      </c>
      <c r="Q12" s="24">
        <v>5401877</v>
      </c>
      <c r="R12" s="34"/>
    </row>
    <row r="13" spans="2:18" ht="21" customHeight="1">
      <c r="B13" s="17" t="s">
        <v>18</v>
      </c>
      <c r="C13" s="18">
        <v>506540</v>
      </c>
      <c r="D13" s="19">
        <v>1475728</v>
      </c>
      <c r="E13" s="32">
        <v>90.9</v>
      </c>
      <c r="F13" s="36">
        <f aca="true" t="shared" si="1" ref="F13:F40">ROUND(D13/C13,1)</f>
        <v>2.9</v>
      </c>
      <c r="G13" s="32">
        <v>153.6</v>
      </c>
      <c r="H13" s="23">
        <v>-0.4</v>
      </c>
      <c r="I13" s="24">
        <v>1481663</v>
      </c>
      <c r="J13" s="17" t="s">
        <v>19</v>
      </c>
      <c r="K13" s="18">
        <v>486896</v>
      </c>
      <c r="L13" s="19">
        <v>1442795</v>
      </c>
      <c r="M13" s="32">
        <v>91.9</v>
      </c>
      <c r="N13" s="33">
        <f t="shared" si="0"/>
        <v>3</v>
      </c>
      <c r="O13" s="32">
        <v>390.9</v>
      </c>
      <c r="P13" s="23">
        <v>0.8</v>
      </c>
      <c r="Q13" s="24">
        <v>1430862</v>
      </c>
      <c r="R13" s="34"/>
    </row>
    <row r="14" spans="2:18" ht="21" customHeight="1">
      <c r="B14" s="17" t="s">
        <v>20</v>
      </c>
      <c r="C14" s="18">
        <v>476398</v>
      </c>
      <c r="D14" s="19">
        <v>1416180</v>
      </c>
      <c r="E14" s="32">
        <v>92.7</v>
      </c>
      <c r="F14" s="36">
        <f t="shared" si="1"/>
        <v>3</v>
      </c>
      <c r="G14" s="32">
        <v>92.7</v>
      </c>
      <c r="H14" s="23">
        <v>-0.2</v>
      </c>
      <c r="I14" s="24">
        <v>1419505</v>
      </c>
      <c r="J14" s="17" t="s">
        <v>21</v>
      </c>
      <c r="K14" s="18">
        <v>380698</v>
      </c>
      <c r="L14" s="19">
        <v>1069912</v>
      </c>
      <c r="M14" s="32">
        <v>90</v>
      </c>
      <c r="N14" s="33">
        <f t="shared" si="0"/>
        <v>2.8</v>
      </c>
      <c r="O14" s="32">
        <v>226.4</v>
      </c>
      <c r="P14" s="23">
        <v>-1</v>
      </c>
      <c r="Q14" s="24">
        <v>1080435</v>
      </c>
      <c r="R14" s="34"/>
    </row>
    <row r="15" spans="2:18" ht="21" customHeight="1">
      <c r="B15" s="17" t="s">
        <v>22</v>
      </c>
      <c r="C15" s="18">
        <v>833366</v>
      </c>
      <c r="D15" s="19">
        <v>2365320</v>
      </c>
      <c r="E15" s="32">
        <v>96</v>
      </c>
      <c r="F15" s="36">
        <f t="shared" si="1"/>
        <v>2.8</v>
      </c>
      <c r="G15" s="32">
        <v>324.7</v>
      </c>
      <c r="H15" s="23">
        <v>1.6</v>
      </c>
      <c r="I15" s="24">
        <v>2328739</v>
      </c>
      <c r="J15" s="17"/>
      <c r="K15" s="37"/>
      <c r="L15" s="38"/>
      <c r="M15" s="39"/>
      <c r="N15" s="33"/>
      <c r="O15" s="39"/>
      <c r="P15" s="40"/>
      <c r="Q15" s="41"/>
      <c r="R15" s="34"/>
    </row>
    <row r="16" spans="2:18" ht="21" customHeight="1">
      <c r="B16" s="17" t="s">
        <v>23</v>
      </c>
      <c r="C16" s="18">
        <v>389190</v>
      </c>
      <c r="D16" s="19">
        <v>1189279</v>
      </c>
      <c r="E16" s="32">
        <v>90.4</v>
      </c>
      <c r="F16" s="36">
        <f t="shared" si="1"/>
        <v>3.1</v>
      </c>
      <c r="G16" s="32">
        <v>102.4</v>
      </c>
      <c r="H16" s="23">
        <v>-2</v>
      </c>
      <c r="I16" s="24">
        <v>1213667</v>
      </c>
      <c r="J16" s="17" t="s">
        <v>24</v>
      </c>
      <c r="K16" s="18">
        <v>201067</v>
      </c>
      <c r="L16" s="19">
        <v>613289</v>
      </c>
      <c r="M16" s="32">
        <v>91.7</v>
      </c>
      <c r="N16" s="33">
        <f t="shared" si="0"/>
        <v>3.1</v>
      </c>
      <c r="O16" s="32">
        <v>174.9</v>
      </c>
      <c r="P16" s="23">
        <v>-0.3</v>
      </c>
      <c r="Q16" s="24">
        <v>614929</v>
      </c>
      <c r="R16" s="34"/>
    </row>
    <row r="17" spans="2:18" ht="21" customHeight="1">
      <c r="B17" s="17"/>
      <c r="C17" s="37"/>
      <c r="D17" s="38"/>
      <c r="E17" s="39"/>
      <c r="F17" s="36"/>
      <c r="G17" s="39"/>
      <c r="H17" s="40"/>
      <c r="I17" s="41"/>
      <c r="J17" s="17" t="s">
        <v>25</v>
      </c>
      <c r="K17" s="18">
        <v>257530</v>
      </c>
      <c r="L17" s="19">
        <v>761503</v>
      </c>
      <c r="M17" s="32">
        <v>91.6</v>
      </c>
      <c r="N17" s="33">
        <f t="shared" si="0"/>
        <v>3</v>
      </c>
      <c r="O17" s="32">
        <v>113.5</v>
      </c>
      <c r="P17" s="23">
        <v>-1.3</v>
      </c>
      <c r="Q17" s="24">
        <v>771441</v>
      </c>
      <c r="R17" s="34"/>
    </row>
    <row r="18" spans="2:18" ht="21" customHeight="1">
      <c r="B18" s="17" t="s">
        <v>26</v>
      </c>
      <c r="C18" s="18">
        <v>377049</v>
      </c>
      <c r="D18" s="19">
        <v>1244147</v>
      </c>
      <c r="E18" s="32">
        <v>93.6</v>
      </c>
      <c r="F18" s="36">
        <f t="shared" si="1"/>
        <v>3.3</v>
      </c>
      <c r="G18" s="32">
        <v>133.4</v>
      </c>
      <c r="H18" s="23">
        <v>-1</v>
      </c>
      <c r="I18" s="24">
        <v>1256958</v>
      </c>
      <c r="J18" s="17" t="s">
        <v>27</v>
      </c>
      <c r="K18" s="18">
        <v>691620</v>
      </c>
      <c r="L18" s="19">
        <v>1950828</v>
      </c>
      <c r="M18" s="32">
        <v>92.2</v>
      </c>
      <c r="N18" s="33">
        <f t="shared" si="0"/>
        <v>2.8</v>
      </c>
      <c r="O18" s="32">
        <v>274.3</v>
      </c>
      <c r="P18" s="23">
        <v>0</v>
      </c>
      <c r="Q18" s="24">
        <v>1950750</v>
      </c>
      <c r="R18" s="34"/>
    </row>
    <row r="19" spans="2:18" ht="21" customHeight="1">
      <c r="B19" s="17" t="s">
        <v>28</v>
      </c>
      <c r="C19" s="18">
        <v>687828</v>
      </c>
      <c r="D19" s="19">
        <v>2126935</v>
      </c>
      <c r="E19" s="32">
        <v>95.3</v>
      </c>
      <c r="F19" s="36">
        <f t="shared" si="1"/>
        <v>3.1</v>
      </c>
      <c r="G19" s="32">
        <v>154.3</v>
      </c>
      <c r="H19" s="23">
        <v>-0.3</v>
      </c>
      <c r="I19" s="24">
        <v>2133592</v>
      </c>
      <c r="J19" s="17" t="s">
        <v>29</v>
      </c>
      <c r="K19" s="18">
        <v>1099536</v>
      </c>
      <c r="L19" s="19">
        <v>2878915</v>
      </c>
      <c r="M19" s="32">
        <v>93.7</v>
      </c>
      <c r="N19" s="33">
        <f t="shared" si="0"/>
        <v>2.6</v>
      </c>
      <c r="O19" s="32">
        <v>339.6</v>
      </c>
      <c r="P19" s="23">
        <v>-0.1</v>
      </c>
      <c r="Q19" s="24">
        <v>2881748</v>
      </c>
      <c r="R19" s="34"/>
    </row>
    <row r="20" spans="2:18" ht="21" customHeight="1">
      <c r="B20" s="17" t="s">
        <v>30</v>
      </c>
      <c r="C20" s="18">
        <v>985829</v>
      </c>
      <c r="D20" s="19">
        <v>2985676</v>
      </c>
      <c r="E20" s="32">
        <v>99.4</v>
      </c>
      <c r="F20" s="36">
        <f t="shared" si="1"/>
        <v>3</v>
      </c>
      <c r="G20" s="32">
        <v>489.8</v>
      </c>
      <c r="H20" s="23">
        <v>1</v>
      </c>
      <c r="I20" s="24">
        <v>2955530</v>
      </c>
      <c r="J20" s="17" t="s">
        <v>31</v>
      </c>
      <c r="K20" s="18">
        <v>583725</v>
      </c>
      <c r="L20" s="19">
        <v>1527964</v>
      </c>
      <c r="M20" s="32">
        <v>89.7</v>
      </c>
      <c r="N20" s="33">
        <f t="shared" si="0"/>
        <v>2.6</v>
      </c>
      <c r="O20" s="32">
        <v>250.1</v>
      </c>
      <c r="P20" s="23">
        <v>-1.8</v>
      </c>
      <c r="Q20" s="24">
        <v>1555543</v>
      </c>
      <c r="R20" s="34"/>
    </row>
    <row r="21" spans="2:18" ht="21" customHeight="1">
      <c r="B21" s="17" t="s">
        <v>32</v>
      </c>
      <c r="C21" s="18">
        <v>667459</v>
      </c>
      <c r="D21" s="19">
        <v>2004817</v>
      </c>
      <c r="E21" s="32">
        <v>98.7</v>
      </c>
      <c r="F21" s="36">
        <f t="shared" si="1"/>
        <v>3</v>
      </c>
      <c r="G21" s="32">
        <v>312.8</v>
      </c>
      <c r="H21" s="23">
        <v>1</v>
      </c>
      <c r="I21" s="24">
        <v>1984390</v>
      </c>
      <c r="J21" s="17"/>
      <c r="K21" s="37"/>
      <c r="L21" s="38"/>
      <c r="M21" s="39"/>
      <c r="N21" s="33"/>
      <c r="O21" s="39"/>
      <c r="P21" s="40"/>
      <c r="Q21" s="41"/>
      <c r="R21" s="34"/>
    </row>
    <row r="22" spans="2:18" ht="21" customHeight="1">
      <c r="B22" s="17" t="s">
        <v>33</v>
      </c>
      <c r="C22" s="18">
        <v>695092</v>
      </c>
      <c r="D22" s="19">
        <v>2024852</v>
      </c>
      <c r="E22" s="32">
        <v>97.4</v>
      </c>
      <c r="F22" s="36">
        <f t="shared" si="1"/>
        <v>2.9</v>
      </c>
      <c r="G22" s="32">
        <v>318.2</v>
      </c>
      <c r="H22" s="23">
        <v>1.1</v>
      </c>
      <c r="I22" s="24">
        <v>2003540</v>
      </c>
      <c r="J22" s="17" t="s">
        <v>34</v>
      </c>
      <c r="K22" s="18">
        <v>288808</v>
      </c>
      <c r="L22" s="19">
        <v>824108</v>
      </c>
      <c r="M22" s="32">
        <v>90.6</v>
      </c>
      <c r="N22" s="33">
        <f t="shared" si="0"/>
        <v>2.9</v>
      </c>
      <c r="O22" s="32">
        <v>198.8</v>
      </c>
      <c r="P22" s="23">
        <v>-1</v>
      </c>
      <c r="Q22" s="24">
        <v>832427</v>
      </c>
      <c r="R22" s="34"/>
    </row>
    <row r="23" spans="2:18" ht="21" customHeight="1">
      <c r="B23" s="17"/>
      <c r="C23" s="37"/>
      <c r="D23" s="38"/>
      <c r="E23" s="39"/>
      <c r="F23" s="36"/>
      <c r="G23" s="39"/>
      <c r="H23" s="40"/>
      <c r="I23" s="41"/>
      <c r="J23" s="17" t="s">
        <v>35</v>
      </c>
      <c r="K23" s="18">
        <v>364972</v>
      </c>
      <c r="L23" s="19">
        <v>1022890</v>
      </c>
      <c r="M23" s="32">
        <v>92.6</v>
      </c>
      <c r="N23" s="33">
        <f t="shared" si="0"/>
        <v>2.8</v>
      </c>
      <c r="O23" s="32">
        <v>545.3</v>
      </c>
      <c r="P23" s="23">
        <v>-0.4</v>
      </c>
      <c r="Q23" s="24">
        <v>1027006</v>
      </c>
      <c r="R23" s="34"/>
    </row>
    <row r="24" spans="2:18" ht="21" customHeight="1">
      <c r="B24" s="17" t="s">
        <v>36</v>
      </c>
      <c r="C24" s="18">
        <v>2482374</v>
      </c>
      <c r="D24" s="19">
        <v>6938006</v>
      </c>
      <c r="E24" s="32">
        <v>101.8</v>
      </c>
      <c r="F24" s="36">
        <f t="shared" si="1"/>
        <v>2.8</v>
      </c>
      <c r="G24" s="32">
        <v>1827.1</v>
      </c>
      <c r="H24" s="23">
        <v>2.6</v>
      </c>
      <c r="I24" s="24">
        <v>6759311</v>
      </c>
      <c r="J24" s="17" t="s">
        <v>37</v>
      </c>
      <c r="K24" s="18">
        <v>566146</v>
      </c>
      <c r="L24" s="19">
        <v>1493092</v>
      </c>
      <c r="M24" s="32">
        <v>89.3</v>
      </c>
      <c r="N24" s="33">
        <f t="shared" si="0"/>
        <v>2.6</v>
      </c>
      <c r="O24" s="32">
        <v>263</v>
      </c>
      <c r="P24" s="23">
        <v>-0.9</v>
      </c>
      <c r="Q24" s="24">
        <v>1506700</v>
      </c>
      <c r="R24" s="34"/>
    </row>
    <row r="25" spans="2:18" ht="21" customHeight="1">
      <c r="B25" s="17" t="s">
        <v>38</v>
      </c>
      <c r="C25" s="18">
        <v>2173312</v>
      </c>
      <c r="D25" s="19">
        <v>5926285</v>
      </c>
      <c r="E25" s="32">
        <v>100.9</v>
      </c>
      <c r="F25" s="36">
        <f t="shared" si="1"/>
        <v>2.7</v>
      </c>
      <c r="G25" s="32">
        <v>1149.4</v>
      </c>
      <c r="H25" s="23">
        <v>2.2</v>
      </c>
      <c r="I25" s="24">
        <v>5797782</v>
      </c>
      <c r="J25" s="17" t="s">
        <v>39</v>
      </c>
      <c r="K25" s="18">
        <v>321140</v>
      </c>
      <c r="L25" s="19">
        <v>813949</v>
      </c>
      <c r="M25" s="32">
        <v>89.3</v>
      </c>
      <c r="N25" s="33">
        <f t="shared" si="0"/>
        <v>2.5</v>
      </c>
      <c r="O25" s="32">
        <v>114.6</v>
      </c>
      <c r="P25" s="23">
        <v>-0.3</v>
      </c>
      <c r="Q25" s="24">
        <v>816704</v>
      </c>
      <c r="R25" s="34"/>
    </row>
    <row r="26" spans="2:18" ht="21" customHeight="1">
      <c r="B26" s="17" t="s">
        <v>40</v>
      </c>
      <c r="C26" s="18">
        <v>5423551</v>
      </c>
      <c r="D26" s="19">
        <v>12064101</v>
      </c>
      <c r="E26" s="32">
        <v>99.9</v>
      </c>
      <c r="F26" s="36">
        <f t="shared" si="1"/>
        <v>2.2</v>
      </c>
      <c r="G26" s="32">
        <v>5516.5</v>
      </c>
      <c r="H26" s="23">
        <v>2.5</v>
      </c>
      <c r="I26" s="24">
        <v>11773602</v>
      </c>
      <c r="J26" s="17" t="s">
        <v>41</v>
      </c>
      <c r="K26" s="18">
        <v>1917721</v>
      </c>
      <c r="L26" s="19">
        <v>5015699</v>
      </c>
      <c r="M26" s="32">
        <v>90.9</v>
      </c>
      <c r="N26" s="33">
        <f t="shared" si="0"/>
        <v>2.6</v>
      </c>
      <c r="O26" s="32">
        <v>1009</v>
      </c>
      <c r="P26" s="23">
        <v>1.7</v>
      </c>
      <c r="Q26" s="24">
        <v>4933393</v>
      </c>
      <c r="R26" s="34"/>
    </row>
    <row r="27" spans="2:18" ht="21" customHeight="1">
      <c r="B27" s="17" t="s">
        <v>42</v>
      </c>
      <c r="C27" s="18">
        <v>3341233</v>
      </c>
      <c r="D27" s="19">
        <v>8489974</v>
      </c>
      <c r="E27" s="32">
        <v>103.1</v>
      </c>
      <c r="F27" s="36">
        <f t="shared" si="1"/>
        <v>2.5</v>
      </c>
      <c r="G27" s="32">
        <v>3514.9</v>
      </c>
      <c r="H27" s="23">
        <v>3</v>
      </c>
      <c r="I27" s="24">
        <v>8245903</v>
      </c>
      <c r="J27" s="17"/>
      <c r="K27" s="37"/>
      <c r="L27" s="38"/>
      <c r="M27" s="39"/>
      <c r="N27" s="33"/>
      <c r="O27" s="39"/>
      <c r="P27" s="40"/>
      <c r="Q27" s="41"/>
      <c r="R27" s="34"/>
    </row>
    <row r="28" spans="2:18" ht="21" customHeight="1">
      <c r="B28" s="17" t="s">
        <v>43</v>
      </c>
      <c r="C28" s="18">
        <v>795868</v>
      </c>
      <c r="D28" s="19">
        <v>2475733</v>
      </c>
      <c r="E28" s="32">
        <v>94.4</v>
      </c>
      <c r="F28" s="36">
        <f t="shared" si="1"/>
        <v>3.1</v>
      </c>
      <c r="G28" s="32">
        <v>196.8</v>
      </c>
      <c r="H28" s="23">
        <v>-0.5</v>
      </c>
      <c r="I28" s="24">
        <v>2488364</v>
      </c>
      <c r="J28" s="17" t="s">
        <v>44</v>
      </c>
      <c r="K28" s="18">
        <v>278306</v>
      </c>
      <c r="L28" s="19">
        <v>876654</v>
      </c>
      <c r="M28" s="32">
        <v>89.6</v>
      </c>
      <c r="N28" s="33">
        <f t="shared" si="0"/>
        <v>3.1</v>
      </c>
      <c r="O28" s="32">
        <v>359.4</v>
      </c>
      <c r="P28" s="23">
        <v>-0.9</v>
      </c>
      <c r="Q28" s="24">
        <v>884316</v>
      </c>
      <c r="R28" s="34"/>
    </row>
    <row r="29" spans="2:18" ht="21" customHeight="1">
      <c r="B29" s="17"/>
      <c r="C29" s="37"/>
      <c r="D29" s="38"/>
      <c r="E29" s="39"/>
      <c r="F29" s="36"/>
      <c r="G29" s="39"/>
      <c r="H29" s="40"/>
      <c r="I29" s="41"/>
      <c r="J29" s="17" t="s">
        <v>45</v>
      </c>
      <c r="K29" s="18">
        <v>544878</v>
      </c>
      <c r="L29" s="19">
        <v>1516523</v>
      </c>
      <c r="M29" s="32">
        <v>88.6</v>
      </c>
      <c r="N29" s="33">
        <f t="shared" si="0"/>
        <v>2.8</v>
      </c>
      <c r="O29" s="32">
        <v>370.6</v>
      </c>
      <c r="P29" s="23">
        <v>-1.8</v>
      </c>
      <c r="Q29" s="24">
        <v>1544934</v>
      </c>
      <c r="R29" s="34"/>
    </row>
    <row r="30" spans="2:18" ht="21" customHeight="1">
      <c r="B30" s="17" t="s">
        <v>46</v>
      </c>
      <c r="C30" s="18">
        <v>357574</v>
      </c>
      <c r="D30" s="19">
        <v>1120851</v>
      </c>
      <c r="E30" s="32">
        <v>93</v>
      </c>
      <c r="F30" s="36">
        <f t="shared" si="1"/>
        <v>3.1</v>
      </c>
      <c r="G30" s="32">
        <v>263.9</v>
      </c>
      <c r="H30" s="23">
        <v>-0.2</v>
      </c>
      <c r="I30" s="24">
        <v>1123125</v>
      </c>
      <c r="J30" s="17" t="s">
        <v>47</v>
      </c>
      <c r="K30" s="18">
        <v>647216</v>
      </c>
      <c r="L30" s="19">
        <v>1859344</v>
      </c>
      <c r="M30" s="32">
        <v>89.5</v>
      </c>
      <c r="N30" s="33">
        <f t="shared" si="0"/>
        <v>2.9</v>
      </c>
      <c r="O30" s="32">
        <v>251.1</v>
      </c>
      <c r="P30" s="23">
        <v>0</v>
      </c>
      <c r="Q30" s="24">
        <v>1859793</v>
      </c>
      <c r="R30" s="34"/>
    </row>
    <row r="31" spans="2:18" ht="21" customHeight="1">
      <c r="B31" s="17" t="s">
        <v>48</v>
      </c>
      <c r="C31" s="18">
        <v>411341</v>
      </c>
      <c r="D31" s="19">
        <v>1180977</v>
      </c>
      <c r="E31" s="32">
        <v>94</v>
      </c>
      <c r="F31" s="36">
        <f t="shared" si="1"/>
        <v>2.9</v>
      </c>
      <c r="G31" s="32">
        <v>282.2</v>
      </c>
      <c r="H31" s="23">
        <v>0.1</v>
      </c>
      <c r="I31" s="24">
        <v>1180068</v>
      </c>
      <c r="J31" s="17" t="s">
        <v>49</v>
      </c>
      <c r="K31" s="18">
        <v>453814</v>
      </c>
      <c r="L31" s="19">
        <v>1221140</v>
      </c>
      <c r="M31" s="32">
        <v>89.3</v>
      </c>
      <c r="N31" s="33">
        <f t="shared" si="0"/>
        <v>2.7</v>
      </c>
      <c r="O31" s="32">
        <v>192.7</v>
      </c>
      <c r="P31" s="23">
        <v>-0.8</v>
      </c>
      <c r="Q31" s="24">
        <v>1231306</v>
      </c>
      <c r="R31" s="34"/>
    </row>
    <row r="32" spans="2:18" ht="21" customHeight="1">
      <c r="B32" s="17" t="s">
        <v>50</v>
      </c>
      <c r="C32" s="18">
        <v>259612</v>
      </c>
      <c r="D32" s="19">
        <v>828944</v>
      </c>
      <c r="E32" s="32">
        <v>94.3</v>
      </c>
      <c r="F32" s="36">
        <f t="shared" si="1"/>
        <v>3.2</v>
      </c>
      <c r="G32" s="32">
        <v>197.9</v>
      </c>
      <c r="H32" s="23">
        <v>0.2</v>
      </c>
      <c r="I32" s="24">
        <v>826996</v>
      </c>
      <c r="J32" s="17" t="s">
        <v>51</v>
      </c>
      <c r="K32" s="18">
        <v>439012</v>
      </c>
      <c r="L32" s="19">
        <v>1170007</v>
      </c>
      <c r="M32" s="32">
        <v>89.4</v>
      </c>
      <c r="N32" s="33">
        <f t="shared" si="0"/>
        <v>2.7</v>
      </c>
      <c r="O32" s="32">
        <v>151.3</v>
      </c>
      <c r="P32" s="23">
        <v>-0.5</v>
      </c>
      <c r="Q32" s="24">
        <v>1175819</v>
      </c>
      <c r="R32" s="34"/>
    </row>
    <row r="33" spans="2:18" ht="21" customHeight="1">
      <c r="B33" s="17" t="s">
        <v>52</v>
      </c>
      <c r="C33" s="18">
        <v>308724</v>
      </c>
      <c r="D33" s="19">
        <v>888172</v>
      </c>
      <c r="E33" s="32">
        <v>96.8</v>
      </c>
      <c r="F33" s="36">
        <f t="shared" si="1"/>
        <v>2.9</v>
      </c>
      <c r="G33" s="32">
        <v>198.9</v>
      </c>
      <c r="H33" s="23">
        <v>0.7</v>
      </c>
      <c r="I33" s="24">
        <v>881996</v>
      </c>
      <c r="J33" s="17"/>
      <c r="K33" s="37"/>
      <c r="L33" s="38"/>
      <c r="M33" s="39"/>
      <c r="N33" s="33"/>
      <c r="O33" s="39"/>
      <c r="P33" s="40"/>
      <c r="Q33" s="41"/>
      <c r="R33" s="34"/>
    </row>
    <row r="34" spans="2:17" ht="21" customHeight="1">
      <c r="B34" s="17" t="s">
        <v>53</v>
      </c>
      <c r="C34" s="18">
        <v>758164</v>
      </c>
      <c r="D34" s="19">
        <v>2215168</v>
      </c>
      <c r="E34" s="32">
        <v>95.3</v>
      </c>
      <c r="F34" s="36">
        <f t="shared" si="1"/>
        <v>2.9</v>
      </c>
      <c r="G34" s="32">
        <v>163.1</v>
      </c>
      <c r="H34" s="23">
        <v>1</v>
      </c>
      <c r="I34" s="24">
        <v>2193984</v>
      </c>
      <c r="J34" s="17" t="s">
        <v>54</v>
      </c>
      <c r="K34" s="18">
        <v>716610</v>
      </c>
      <c r="L34" s="19">
        <v>1786194</v>
      </c>
      <c r="M34" s="32">
        <v>88.4</v>
      </c>
      <c r="N34" s="33">
        <f t="shared" si="0"/>
        <v>2.5</v>
      </c>
      <c r="O34" s="32">
        <v>194.4</v>
      </c>
      <c r="P34" s="23">
        <v>-0.4</v>
      </c>
      <c r="Q34" s="24">
        <v>1794224</v>
      </c>
    </row>
    <row r="35" spans="2:17" ht="21" customHeight="1">
      <c r="B35" s="17"/>
      <c r="C35" s="37"/>
      <c r="D35" s="38"/>
      <c r="E35" s="39"/>
      <c r="F35" s="36"/>
      <c r="G35" s="39"/>
      <c r="H35" s="40"/>
      <c r="I35" s="41"/>
      <c r="J35" s="17" t="s">
        <v>55</v>
      </c>
      <c r="K35" s="18">
        <v>446286</v>
      </c>
      <c r="L35" s="19">
        <v>1318220</v>
      </c>
      <c r="M35" s="32">
        <v>96.6</v>
      </c>
      <c r="N35" s="33">
        <f t="shared" si="0"/>
        <v>3</v>
      </c>
      <c r="O35" s="32">
        <v>580.4</v>
      </c>
      <c r="P35" s="23">
        <v>3.5</v>
      </c>
      <c r="Q35" s="24">
        <v>1273440</v>
      </c>
    </row>
    <row r="36" spans="2:17" ht="21" customHeight="1" thickBot="1">
      <c r="B36" s="17" t="s">
        <v>56</v>
      </c>
      <c r="C36" s="18">
        <v>680317</v>
      </c>
      <c r="D36" s="19">
        <v>2107700</v>
      </c>
      <c r="E36" s="32">
        <v>94.2</v>
      </c>
      <c r="F36" s="36">
        <f t="shared" si="1"/>
        <v>3.1</v>
      </c>
      <c r="G36" s="32">
        <v>198.9</v>
      </c>
      <c r="H36" s="23">
        <v>0.4</v>
      </c>
      <c r="I36" s="24">
        <v>2100315</v>
      </c>
      <c r="J36" s="42"/>
      <c r="K36" s="43"/>
      <c r="L36" s="44"/>
      <c r="M36" s="45"/>
      <c r="N36" s="46"/>
      <c r="O36" s="47"/>
      <c r="P36" s="48"/>
      <c r="Q36" s="49"/>
    </row>
    <row r="37" spans="2:17" ht="21" customHeight="1">
      <c r="B37" s="50" t="s">
        <v>57</v>
      </c>
      <c r="C37" s="51">
        <v>1280984</v>
      </c>
      <c r="D37" s="52">
        <v>3767393</v>
      </c>
      <c r="E37" s="53">
        <v>97.2</v>
      </c>
      <c r="F37" s="54">
        <f t="shared" si="1"/>
        <v>2.9</v>
      </c>
      <c r="G37" s="53">
        <v>484.3</v>
      </c>
      <c r="H37" s="55">
        <v>0.8</v>
      </c>
      <c r="I37" s="56">
        <v>3737689</v>
      </c>
      <c r="J37" s="57"/>
      <c r="K37" s="57"/>
      <c r="L37" s="57"/>
      <c r="M37" s="20"/>
      <c r="N37" s="20"/>
      <c r="O37" s="57"/>
      <c r="P37" s="57"/>
      <c r="Q37" s="57"/>
    </row>
    <row r="38" spans="2:17" ht="21" customHeight="1">
      <c r="B38" s="17" t="s">
        <v>58</v>
      </c>
      <c r="C38" s="18">
        <v>2548219</v>
      </c>
      <c r="D38" s="19">
        <v>7043300</v>
      </c>
      <c r="E38" s="32">
        <v>100.2</v>
      </c>
      <c r="F38" s="36">
        <f t="shared" si="1"/>
        <v>2.8</v>
      </c>
      <c r="G38" s="32">
        <v>1366.1</v>
      </c>
      <c r="H38" s="23">
        <v>2.5</v>
      </c>
      <c r="I38" s="24">
        <v>6868336</v>
      </c>
      <c r="J38" s="57" t="s">
        <v>59</v>
      </c>
      <c r="K38" s="57"/>
      <c r="L38" s="57"/>
      <c r="M38" s="20"/>
      <c r="N38" s="20"/>
      <c r="O38" s="57"/>
      <c r="P38" s="57"/>
      <c r="Q38" s="57"/>
    </row>
    <row r="39" spans="2:9" ht="21" customHeight="1">
      <c r="B39" s="17" t="s">
        <v>60</v>
      </c>
      <c r="C39" s="18">
        <v>636682</v>
      </c>
      <c r="D39" s="19">
        <v>1857339</v>
      </c>
      <c r="E39" s="32">
        <v>94.3</v>
      </c>
      <c r="F39" s="36">
        <f t="shared" si="1"/>
        <v>2.9</v>
      </c>
      <c r="G39" s="32">
        <v>321.5</v>
      </c>
      <c r="H39" s="23">
        <v>0.9</v>
      </c>
      <c r="I39" s="24">
        <v>1841358</v>
      </c>
    </row>
    <row r="40" spans="2:9" ht="21" customHeight="1" thickBot="1">
      <c r="B40" s="58" t="s">
        <v>61</v>
      </c>
      <c r="C40" s="59">
        <v>440294</v>
      </c>
      <c r="D40" s="59">
        <v>1342832</v>
      </c>
      <c r="E40" s="60">
        <v>97.6</v>
      </c>
      <c r="F40" s="61">
        <f t="shared" si="1"/>
        <v>3</v>
      </c>
      <c r="G40" s="62">
        <v>334.3</v>
      </c>
      <c r="H40" s="48">
        <v>4.3</v>
      </c>
      <c r="I40" s="63">
        <v>1287005</v>
      </c>
    </row>
    <row r="41" ht="9.75" customHeight="1">
      <c r="C41" s="64"/>
    </row>
    <row r="42" ht="21" customHeight="1">
      <c r="C42" s="18"/>
    </row>
    <row r="43" ht="21" customHeight="1">
      <c r="C43" s="18"/>
    </row>
    <row r="44" ht="21" customHeight="1">
      <c r="C44" s="18"/>
    </row>
    <row r="45" ht="21" customHeight="1"/>
    <row r="46" ht="21" customHeight="1"/>
    <row r="47" ht="21" customHeight="1"/>
    <row r="48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71" spans="5:6" ht="12">
      <c r="E71" s="65"/>
      <c r="F71" s="65"/>
    </row>
  </sheetData>
  <printOptions/>
  <pageMargins left="0.78" right="0.78" top="0.984251968503937" bottom="0.984251968503937" header="0.5118110236220472" footer="0.5118110236220472"/>
  <pageSetup firstPageNumber="10" useFirstPageNumber="1" horizontalDpi="300" verticalDpi="300" orientation="portrait" paperSize="9" r:id="rId2"/>
  <headerFooter alignWithMargins="0">
    <oddFooter>&amp;C&amp;"ＭＳ Ｐ明朝,標準"&amp;P</oddFooter>
  </headerFooter>
  <rowBreaks count="1" manualBreakCount="1">
    <brk id="4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岡田　貞夫</dc:creator>
  <cp:keywords/>
  <dc:description/>
  <cp:lastModifiedBy>岡田　貞夫</cp:lastModifiedBy>
  <dcterms:created xsi:type="dcterms:W3CDTF">2002-03-26T00:01:55Z</dcterms:created>
  <dcterms:modified xsi:type="dcterms:W3CDTF">2002-03-26T07:20:42Z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