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trlProps/ctrlProp70.xml" ContentType="application/vnd.ms-excel.controlproperties+xml"/>
  <Override PartName="/xl/ctrlProps/ctrlProp71.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C:\Users\412007\Desktop\"/>
    </mc:Choice>
  </mc:AlternateContent>
  <xr:revisionPtr revIDLastSave="0" documentId="13_ncr:1_{598EE7A5-10C9-45C0-B31A-E883CED1B306}" xr6:coauthVersionLast="47" xr6:coauthVersionMax="47" xr10:uidLastSave="{00000000-0000-0000-0000-000000000000}"/>
  <bookViews>
    <workbookView xWindow="28680" yWindow="-120" windowWidth="29040" windowHeight="15720" tabRatio="886" xr2:uid="{00000000-000D-0000-FFFF-FFFF00000000}"/>
  </bookViews>
  <sheets>
    <sheet name="目次" sheetId="2" r:id="rId1"/>
    <sheet name="共通項目" sheetId="3" r:id="rId2"/>
    <sheet name="01" sheetId="10" r:id="rId3"/>
    <sheet name="02" sheetId="18" r:id="rId4"/>
    <sheet name="03" sheetId="19" r:id="rId5"/>
    <sheet name="04" sheetId="75" r:id="rId6"/>
    <sheet name="05" sheetId="73" r:id="rId7"/>
    <sheet name="05-1" sheetId="84" r:id="rId8"/>
    <sheet name="06" sheetId="74" r:id="rId9"/>
    <sheet name="07-1" sheetId="77" r:id="rId10"/>
    <sheet name="07-2" sheetId="78" r:id="rId11"/>
    <sheet name="08" sheetId="68" r:id="rId12"/>
    <sheet name="09" sheetId="53" r:id="rId13"/>
    <sheet name="10" sheetId="82" r:id="rId14"/>
    <sheet name="11" sheetId="27" r:id="rId15"/>
    <sheet name="12-1" sheetId="46" r:id="rId16"/>
    <sheet name="12-2" sheetId="85" r:id="rId17"/>
    <sheet name="12-3" sheetId="86" r:id="rId18"/>
    <sheet name="12-4" sheetId="87" r:id="rId19"/>
    <sheet name="13" sheetId="64" r:id="rId20"/>
    <sheet name="14" sheetId="116" r:id="rId21"/>
    <sheet name="15" sheetId="30" r:id="rId22"/>
    <sheet name="16" sheetId="123" r:id="rId23"/>
    <sheet name="17" sheetId="124" r:id="rId24"/>
    <sheet name="18" sheetId="32" r:id="rId25"/>
    <sheet name="19" sheetId="120" r:id="rId26"/>
    <sheet name="20" sheetId="54" r:id="rId27"/>
    <sheet name="21" sheetId="40" r:id="rId28"/>
    <sheet name="22" sheetId="70" r:id="rId29"/>
    <sheet name="23" sheetId="71" r:id="rId30"/>
    <sheet name="24" sheetId="34" r:id="rId31"/>
    <sheet name="25" sheetId="79" r:id="rId32"/>
    <sheet name="26" sheetId="80" r:id="rId33"/>
    <sheet name="27" sheetId="117" r:id="rId34"/>
    <sheet name="28" sheetId="89" r:id="rId35"/>
    <sheet name="29" sheetId="118" r:id="rId36"/>
    <sheet name="30" sheetId="94" r:id="rId37"/>
    <sheet name="30A" sheetId="113" r:id="rId38"/>
    <sheet name="31" sheetId="119" r:id="rId39"/>
    <sheet name="32" sheetId="96" r:id="rId40"/>
    <sheet name="33" sheetId="99" r:id="rId41"/>
    <sheet name="34" sheetId="100" r:id="rId42"/>
    <sheet name="35" sheetId="101" r:id="rId43"/>
    <sheet name="36" sheetId="103" r:id="rId44"/>
    <sheet name="37" sheetId="104" r:id="rId45"/>
    <sheet name="38" sheetId="105" r:id="rId46"/>
    <sheet name="39" sheetId="106" r:id="rId47"/>
    <sheet name="40" sheetId="107" r:id="rId48"/>
    <sheet name="41" sheetId="109" r:id="rId49"/>
    <sheet name="42" sheetId="110" r:id="rId50"/>
    <sheet name="43" sheetId="121" r:id="rId51"/>
    <sheet name="44" sheetId="122" r:id="rId52"/>
  </sheets>
  <definedNames>
    <definedName name="_xlnm.Print_Area" localSheetId="2">'01'!$A$1:$S$39</definedName>
    <definedName name="_xlnm.Print_Area" localSheetId="3">'02'!$A$1:$T$51</definedName>
    <definedName name="_xlnm.Print_Area" localSheetId="4">'03'!$A$1:$S$48</definedName>
    <definedName name="_xlnm.Print_Area" localSheetId="5">'04'!$A$1:$CU$51</definedName>
    <definedName name="_xlnm.Print_Area" localSheetId="6">'05'!$A$1:$DI$53</definedName>
    <definedName name="_xlnm.Print_Area" localSheetId="7">'05-1'!$A$1:$Y$83</definedName>
    <definedName name="_xlnm.Print_Area" localSheetId="8">'06'!$A$1:$DI$47</definedName>
    <definedName name="_xlnm.Print_Area" localSheetId="9">'07-1'!$A$1:$J$54</definedName>
    <definedName name="_xlnm.Print_Area" localSheetId="10">'07-2'!$A$1:$J$52</definedName>
    <definedName name="_xlnm.Print_Area" localSheetId="11">'08'!$A$1:$S$29</definedName>
    <definedName name="_xlnm.Print_Area" localSheetId="12">'09'!$B$1:$AY$27</definedName>
    <definedName name="_xlnm.Print_Area" localSheetId="13">'10'!$A$1:$X$47</definedName>
    <definedName name="_xlnm.Print_Area" localSheetId="14">'11'!$A$1:$S$56</definedName>
    <definedName name="_xlnm.Print_Area" localSheetId="15">'12-1'!$A$2:$AM$44</definedName>
    <definedName name="_xlnm.Print_Area" localSheetId="16">'12-2'!$A$1:$K$69</definedName>
    <definedName name="_xlnm.Print_Area" localSheetId="17">'12-3'!$A$1:$K$61</definedName>
    <definedName name="_xlnm.Print_Area" localSheetId="18">'12-4'!$A$1:$K$72</definedName>
    <definedName name="_xlnm.Print_Area" localSheetId="19">'13'!$A$1:$S$55</definedName>
    <definedName name="_xlnm.Print_Area" localSheetId="20">'14'!$A$1:$K$19</definedName>
    <definedName name="_xlnm.Print_Area" localSheetId="21">'15'!$A$1:$S$18</definedName>
    <definedName name="_xlnm.Print_Area" localSheetId="24">'18'!$A$1:$S$47</definedName>
    <definedName name="_xlnm.Print_Area" localSheetId="25">'19'!$A$1:$S$49</definedName>
    <definedName name="_xlnm.Print_Area" localSheetId="26">'20'!$B$1:$AL$27</definedName>
    <definedName name="_xlnm.Print_Area" localSheetId="27">'21'!$A$1:$S$36</definedName>
    <definedName name="_xlnm.Print_Area" localSheetId="28">'22'!$A$1:$S$53</definedName>
    <definedName name="_xlnm.Print_Area" localSheetId="29">'23'!$A$2:$S$45</definedName>
    <definedName name="_xlnm.Print_Area" localSheetId="30">'24'!$A$1:$S$59</definedName>
    <definedName name="_xlnm.Print_Area" localSheetId="31">'25'!$A$1:$S$45</definedName>
    <definedName name="_xlnm.Print_Area" localSheetId="32">'26'!$A$1:$T$40</definedName>
    <definedName name="_xlnm.Print_Area" localSheetId="34">'28'!$A$1:$X$23</definedName>
    <definedName name="_xlnm.Print_Area" localSheetId="36">'30'!$A$1:$X$27</definedName>
    <definedName name="_xlnm.Print_Area" localSheetId="37">'30A'!$A$1:$X$30</definedName>
    <definedName name="_xlnm.Print_Area" localSheetId="39">'32'!$A$1:$D$41</definedName>
    <definedName name="_xlnm.Print_Area" localSheetId="40">'33'!$A$1:$X$35</definedName>
    <definedName name="_xlnm.Print_Area" localSheetId="41">'34'!$A$1:$Z$27</definedName>
    <definedName name="_xlnm.Print_Area" localSheetId="42">'35'!$A$1:$Z$29</definedName>
    <definedName name="_xlnm.Print_Area" localSheetId="43">'36'!$A$1:$X$84</definedName>
    <definedName name="_xlnm.Print_Area" localSheetId="44">'37'!$A$1:$AN$69</definedName>
    <definedName name="_xlnm.Print_Area" localSheetId="45">'38'!$A$1:$Z$45</definedName>
    <definedName name="_xlnm.Print_Area" localSheetId="46">'39'!$A$1:$Z$44</definedName>
    <definedName name="_xlnm.Print_Area" localSheetId="47">'40'!$A$1:$Z$54</definedName>
    <definedName name="_xlnm.Print_Area" localSheetId="48">'41'!$A$1:$Z$46</definedName>
    <definedName name="_xlnm.Print_Area" localSheetId="49">'42'!$A$1:$X$38</definedName>
    <definedName name="_xlnm.Print_Area" localSheetId="50">'43'!$A$1:$Y$34</definedName>
    <definedName name="_xlnm.Print_Area" localSheetId="51">'44'!$A$1:$K$66</definedName>
    <definedName name="_xlnm.Print_Area" localSheetId="1">共通項目!$A$1:$J$21</definedName>
    <definedName name="_xlnm.Print_Area" localSheetId="0">目次!$A$1:$D$51</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 i="120" l="1"/>
  <c r="W3" i="120"/>
  <c r="W4" i="120" s="1"/>
  <c r="V3" i="120"/>
  <c r="O3" i="116"/>
  <c r="O4" i="116" s="1"/>
  <c r="N3" i="116"/>
  <c r="N4" i="116" s="1"/>
  <c r="D49" i="2"/>
  <c r="D48" i="2"/>
  <c r="D33" i="2"/>
  <c r="Y1" i="94"/>
  <c r="Y1" i="113"/>
  <c r="D36" i="2"/>
  <c r="AB2" i="113"/>
  <c r="AB3" i="113" s="1"/>
  <c r="AA2" i="113"/>
  <c r="AA3" i="113" s="1"/>
  <c r="L32" i="120"/>
  <c r="L18" i="120"/>
  <c r="L19" i="120"/>
  <c r="F7" i="120"/>
  <c r="C7" i="116"/>
  <c r="C5" i="116"/>
  <c r="A15" i="113"/>
  <c r="D38" i="2" l="1"/>
  <c r="D37" i="2"/>
  <c r="D35" i="2"/>
  <c r="D34" i="2"/>
  <c r="D6" i="113"/>
  <c r="N10" i="113"/>
  <c r="C13" i="113"/>
  <c r="N8" i="113"/>
  <c r="N9" i="113"/>
  <c r="D51" i="2" l="1"/>
  <c r="D50" i="2"/>
  <c r="D47" i="2"/>
  <c r="D46" i="2"/>
  <c r="D45" i="2"/>
  <c r="D44" i="2"/>
  <c r="D43" i="2"/>
  <c r="D42" i="2"/>
  <c r="D41" i="2"/>
  <c r="D40" i="2"/>
  <c r="D39"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 r="D3" i="2"/>
  <c r="D2" i="2"/>
  <c r="D10" i="3"/>
  <c r="AB3" i="110"/>
  <c r="Y1" i="110"/>
  <c r="AB2" i="110"/>
  <c r="AA2" i="110"/>
  <c r="AA3" i="110" s="1"/>
  <c r="AA1" i="109"/>
  <c r="AD2" i="109"/>
  <c r="AD3" i="109" s="1"/>
  <c r="AC2" i="109"/>
  <c r="AC3" i="109" s="1"/>
  <c r="AC3" i="107"/>
  <c r="AA1" i="107"/>
  <c r="AD2" i="107"/>
  <c r="AD3" i="107" s="1"/>
  <c r="AC2" i="107"/>
  <c r="AA1" i="106"/>
  <c r="AD2" i="106"/>
  <c r="AD3" i="106" s="1"/>
  <c r="AC2" i="106"/>
  <c r="AC3" i="106" s="1"/>
  <c r="AA1" i="105"/>
  <c r="AD2" i="105"/>
  <c r="AD3" i="105" s="1"/>
  <c r="AC2" i="105"/>
  <c r="AC3" i="105" s="1"/>
  <c r="AO1" i="104"/>
  <c r="AR2" i="104"/>
  <c r="AR3" i="104" s="1"/>
  <c r="AQ2" i="104"/>
  <c r="AQ3" i="104" s="1"/>
  <c r="Y1" i="103"/>
  <c r="AA1" i="100"/>
  <c r="AA1" i="101"/>
  <c r="AB3" i="103"/>
  <c r="AB2" i="103"/>
  <c r="AA2" i="103"/>
  <c r="AA3" i="103" s="1"/>
  <c r="AD2" i="101"/>
  <c r="AD3" i="101" s="1"/>
  <c r="AC2" i="101"/>
  <c r="AC3" i="101" s="1"/>
  <c r="AD2" i="100"/>
  <c r="AD3" i="100" s="1"/>
  <c r="AC2" i="100"/>
  <c r="AC3" i="100" s="1"/>
  <c r="AA3" i="99"/>
  <c r="Y1" i="99"/>
  <c r="AB2" i="99"/>
  <c r="AB3" i="99" s="1"/>
  <c r="AA2" i="99"/>
  <c r="E1" i="96"/>
  <c r="AB2" i="94"/>
  <c r="AB3" i="94" s="1"/>
  <c r="AA2" i="94"/>
  <c r="AA3" i="94" s="1"/>
  <c r="Y1" i="89"/>
  <c r="U1" i="80"/>
  <c r="T1" i="79"/>
  <c r="T1" i="34"/>
  <c r="T1" i="71"/>
  <c r="T1" i="70"/>
  <c r="T1" i="40"/>
  <c r="AM1" i="54"/>
  <c r="T1" i="32"/>
  <c r="T1" i="30"/>
  <c r="T1" i="64"/>
  <c r="L1" i="87"/>
  <c r="L1" i="86"/>
  <c r="L1" i="85"/>
  <c r="AN1" i="46"/>
  <c r="T1" i="27"/>
  <c r="Y2" i="82"/>
  <c r="AZ2" i="53"/>
  <c r="T1" i="68"/>
  <c r="K1" i="78"/>
  <c r="K1" i="77"/>
  <c r="DM1" i="74"/>
  <c r="Z1" i="84"/>
  <c r="DJ1" i="73"/>
  <c r="CV3" i="75"/>
  <c r="T1" i="19"/>
  <c r="U1" i="18"/>
  <c r="T1" i="10"/>
  <c r="AB2" i="89"/>
  <c r="AB3" i="89" s="1"/>
  <c r="AA2" i="89"/>
  <c r="AA3" i="89" s="1"/>
  <c r="G5" i="100"/>
  <c r="D7" i="106"/>
  <c r="S14" i="100"/>
  <c r="R45" i="105"/>
  <c r="R43" i="105"/>
  <c r="E6" i="89"/>
  <c r="R42" i="106"/>
  <c r="D37" i="105"/>
  <c r="H9" i="105"/>
  <c r="E22" i="107"/>
  <c r="R41" i="105"/>
  <c r="S10" i="99"/>
  <c r="D4" i="107"/>
  <c r="R7" i="109"/>
  <c r="D9" i="100"/>
  <c r="R8" i="109"/>
  <c r="R40" i="106"/>
  <c r="M9" i="104"/>
  <c r="R44" i="106"/>
  <c r="S35" i="99"/>
  <c r="H9" i="106"/>
  <c r="C5" i="109"/>
  <c r="D36" i="106"/>
  <c r="D7" i="105"/>
  <c r="X2" i="80" l="1"/>
  <c r="X3" i="80" s="1"/>
  <c r="W2" i="80"/>
  <c r="W3" i="80" s="1"/>
  <c r="F18" i="79"/>
  <c r="F15" i="19"/>
  <c r="W2" i="79"/>
  <c r="W3" i="79" s="1"/>
  <c r="V2" i="79"/>
  <c r="V3" i="79" s="1"/>
  <c r="A15" i="94"/>
  <c r="S13" i="100"/>
  <c r="S18" i="101"/>
  <c r="E5" i="99"/>
  <c r="P36" i="110"/>
  <c r="M8" i="104"/>
  <c r="D23" i="109"/>
  <c r="E6" i="94"/>
  <c r="U8" i="104"/>
  <c r="D8" i="110"/>
  <c r="S8" i="107"/>
  <c r="S6" i="107"/>
  <c r="P38" i="110"/>
  <c r="P34" i="110"/>
  <c r="N18" i="79"/>
  <c r="N8" i="94"/>
  <c r="S12" i="100"/>
  <c r="F17" i="79"/>
  <c r="F44" i="107"/>
  <c r="N9" i="94"/>
  <c r="E13" i="101"/>
  <c r="C13" i="94"/>
  <c r="M7" i="104"/>
  <c r="N10" i="94"/>
  <c r="S10" i="107"/>
  <c r="DP2" i="74" l="1"/>
  <c r="DP3" i="74" s="1"/>
  <c r="DO2" i="74"/>
  <c r="DO3" i="74" s="1"/>
  <c r="CY2" i="75"/>
  <c r="CY3" i="75" s="1"/>
  <c r="CX2" i="75"/>
  <c r="CX3" i="75" s="1"/>
  <c r="DM2" i="73"/>
  <c r="DM3" i="73" s="1"/>
  <c r="DL2" i="73"/>
  <c r="DL3" i="73" s="1"/>
  <c r="H5" i="75"/>
  <c r="N10" i="79"/>
  <c r="N12" i="79"/>
  <c r="E20" i="80"/>
  <c r="E26" i="80"/>
  <c r="N11" i="79"/>
  <c r="E23" i="80"/>
  <c r="J33" i="73"/>
  <c r="E24" i="80"/>
  <c r="E6" i="82" l="1"/>
  <c r="J15" i="74"/>
  <c r="H6" i="75"/>
  <c r="AN19" i="73"/>
  <c r="J9" i="74"/>
  <c r="J17" i="73"/>
  <c r="L20" i="73"/>
  <c r="AG6" i="75"/>
  <c r="P6" i="73"/>
  <c r="BQ7" i="73"/>
  <c r="J15" i="73"/>
  <c r="L19" i="73"/>
  <c r="W18" i="73"/>
  <c r="AG5" i="75"/>
  <c r="BQ7" i="74"/>
  <c r="F10" i="3" l="1"/>
  <c r="H10" i="3"/>
  <c r="V2" i="10"/>
  <c r="V3" i="10"/>
  <c r="W2" i="10"/>
  <c r="W3" i="10" s="1"/>
  <c r="L3" i="10"/>
  <c r="B26" i="10"/>
  <c r="W3" i="18"/>
  <c r="W4" i="18" s="1"/>
  <c r="X3" i="18"/>
  <c r="X4" i="18" s="1"/>
  <c r="V2" i="19"/>
  <c r="V3" i="19"/>
  <c r="W2" i="19"/>
  <c r="W3" i="19" s="1"/>
  <c r="M2" i="77"/>
  <c r="N2" i="77"/>
  <c r="N3" i="77" s="1"/>
  <c r="M3" i="77"/>
  <c r="M2" i="78"/>
  <c r="M3" i="78" s="1"/>
  <c r="N2" i="78"/>
  <c r="N3" i="78" s="1"/>
  <c r="V2" i="68"/>
  <c r="V3" i="68" s="1"/>
  <c r="W2" i="68"/>
  <c r="W3" i="68" s="1"/>
  <c r="BB3" i="53"/>
  <c r="BB4" i="53"/>
  <c r="BC3" i="53"/>
  <c r="BC4" i="53" s="1"/>
  <c r="V2" i="27"/>
  <c r="V3" i="27"/>
  <c r="W2" i="27"/>
  <c r="W3" i="27" s="1"/>
  <c r="AP2" i="46"/>
  <c r="AP3" i="46" s="1"/>
  <c r="AQ2" i="46"/>
  <c r="AQ3" i="46" s="1"/>
  <c r="V2" i="64"/>
  <c r="V3" i="64" s="1"/>
  <c r="W2" i="64"/>
  <c r="W3" i="64" s="1"/>
  <c r="B22" i="64"/>
  <c r="B32" i="64"/>
  <c r="V2" i="30"/>
  <c r="V3" i="30" s="1"/>
  <c r="W2" i="30"/>
  <c r="W3" i="30" s="1"/>
  <c r="V2" i="32"/>
  <c r="W2" i="32"/>
  <c r="W3" i="32" s="1"/>
  <c r="V3" i="32"/>
  <c r="AO2" i="54"/>
  <c r="AO3" i="54" s="1"/>
  <c r="AP2" i="54"/>
  <c r="AP3" i="54"/>
  <c r="V2" i="40"/>
  <c r="V3" i="40" s="1"/>
  <c r="W2" i="40"/>
  <c r="W3" i="40" s="1"/>
  <c r="V2" i="70"/>
  <c r="V3" i="70"/>
  <c r="W2" i="70"/>
  <c r="W3" i="70" s="1"/>
  <c r="V2" i="71"/>
  <c r="V3" i="71" s="1"/>
  <c r="W2" i="71"/>
  <c r="W3" i="71" s="1"/>
  <c r="S14" i="71"/>
  <c r="S15" i="71"/>
  <c r="S16" i="71" s="1"/>
  <c r="S17" i="71" s="1"/>
  <c r="S18" i="71"/>
  <c r="S19" i="71" s="1"/>
  <c r="S20" i="71" s="1"/>
  <c r="S21" i="71"/>
  <c r="S22" i="71" s="1"/>
  <c r="S23" i="71" s="1"/>
  <c r="S24" i="71" s="1"/>
  <c r="S25" i="71" s="1"/>
  <c r="S26" i="71" s="1"/>
  <c r="S27" i="71" s="1"/>
  <c r="S28" i="71" s="1"/>
  <c r="S29" i="71" s="1"/>
  <c r="S30" i="71" s="1"/>
  <c r="S31" i="71" s="1"/>
  <c r="V2" i="34"/>
  <c r="V3" i="34" s="1"/>
  <c r="W2" i="34"/>
  <c r="W3" i="34"/>
  <c r="F22" i="34"/>
  <c r="L35" i="10"/>
  <c r="G10" i="46"/>
  <c r="M42" i="18"/>
  <c r="E36" i="19"/>
  <c r="P9" i="53"/>
  <c r="H12" i="10"/>
  <c r="M43" i="18"/>
  <c r="F9" i="10"/>
  <c r="C8" i="77"/>
  <c r="V35" i="46"/>
  <c r="J6" i="53"/>
  <c r="D9" i="78"/>
  <c r="F6" i="71"/>
  <c r="M11" i="70"/>
  <c r="L36" i="10"/>
  <c r="E6" i="77"/>
  <c r="M41" i="18"/>
  <c r="L53" i="27"/>
  <c r="G7" i="18"/>
  <c r="T6" i="53"/>
  <c r="F6" i="27"/>
  <c r="F18" i="19"/>
  <c r="E6" i="68"/>
  <c r="L45" i="32"/>
  <c r="H12" i="19"/>
  <c r="P10" i="53"/>
  <c r="F6" i="19"/>
  <c r="E3" i="54"/>
  <c r="S41" i="71" l="1"/>
  <c r="H13" i="19"/>
  <c r="A10" i="77"/>
  <c r="L39" i="19"/>
  <c r="L40" i="19"/>
  <c r="F9" i="19"/>
  <c r="I8" i="53"/>
  <c r="L44" i="32"/>
  <c r="M12" i="70"/>
  <c r="AB6" i="46"/>
  <c r="A10" i="78"/>
  <c r="E38" i="18"/>
  <c r="H6" i="77"/>
  <c r="M11" i="64"/>
  <c r="M10" i="70"/>
  <c r="D9" i="77"/>
  <c r="G4" i="53"/>
  <c r="M12" i="64"/>
  <c r="H6" i="78"/>
  <c r="AB5" i="46"/>
  <c r="F11" i="34"/>
  <c r="E8" i="68"/>
  <c r="F10" i="77"/>
  <c r="H27" i="34"/>
  <c r="P39" i="46"/>
  <c r="H28" i="34"/>
  <c r="L54" i="27"/>
  <c r="M33" i="40"/>
  <c r="F9" i="40"/>
  <c r="E5" i="68"/>
  <c r="C8" i="78"/>
  <c r="E7" i="68"/>
  <c r="G7" i="53"/>
  <c r="G16" i="18"/>
  <c r="M10" i="64"/>
  <c r="G5" i="53"/>
  <c r="C6" i="70"/>
  <c r="M35" i="40"/>
  <c r="L43" i="32"/>
  <c r="F29" i="64"/>
  <c r="G35" i="46"/>
  <c r="J49" i="27"/>
  <c r="G14" i="46"/>
  <c r="H13" i="10"/>
  <c r="L34" i="10"/>
  <c r="G9" i="18"/>
  <c r="G11" i="46"/>
  <c r="E49" i="34"/>
  <c r="M34" i="40"/>
  <c r="F6" i="40"/>
  <c r="G15" i="46"/>
  <c r="AB38" i="46"/>
  <c r="F6" i="32"/>
  <c r="L56" i="34"/>
  <c r="C6" i="64"/>
  <c r="I12" i="18"/>
  <c r="L52" i="27"/>
  <c r="G9" i="77"/>
  <c r="O12" i="46"/>
  <c r="F16" i="34"/>
  <c r="E31" i="10"/>
  <c r="P11" i="53"/>
  <c r="L41" i="19"/>
  <c r="L55" i="34"/>
  <c r="F10" i="78"/>
  <c r="E6" i="78"/>
  <c r="B21" i="70"/>
  <c r="AD7" i="53"/>
  <c r="L57" i="34"/>
  <c r="F6" i="34"/>
  <c r="G9" i="78"/>
  <c r="I13" i="18"/>
  <c r="F6" i="10"/>
  <c r="G37"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9" authorId="0" shapeId="0" xr:uid="{02BF1ECA-E5F4-438D-A217-903C1A495FC0}">
      <text>
        <r>
          <rPr>
            <b/>
            <sz val="9"/>
            <color indexed="81"/>
            <rFont val="ＭＳ Ｐゴシック"/>
            <family val="3"/>
            <charset val="128"/>
          </rPr>
          <t>「YYYY/MM/DD」形式で入力する。
入力例：2003/06/06
表示は「平成15年6月6日」となる。</t>
        </r>
      </text>
    </comment>
    <comment ref="J21" authorId="0" shapeId="0" xr:uid="{7AE40898-8D9C-4644-8B7C-341F0740AAAC}">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5" authorId="0" shapeId="0" xr:uid="{F137794E-3127-493D-82F0-9B74092D25BC}">
      <text>
        <r>
          <rPr>
            <b/>
            <sz val="9"/>
            <color indexed="81"/>
            <rFont val="ＭＳ Ｐゴシック"/>
            <family val="3"/>
            <charset val="128"/>
          </rPr>
          <t>「YYYY/MM/DD」形式で入力する。
入力例：2003/06/06
表示は「平成15年6月6日」となる。</t>
        </r>
      </text>
    </comment>
    <comment ref="H18" authorId="0" shapeId="0" xr:uid="{898D7C20-6457-49A5-AB2B-0577782B31FC}">
      <text>
        <r>
          <rPr>
            <b/>
            <sz val="9"/>
            <color indexed="81"/>
            <rFont val="ＭＳ Ｐゴシック"/>
            <family val="3"/>
            <charset val="128"/>
          </rPr>
          <t>「YYYY/MM/DD」形式で入力する。
入力例：2003/06/06
表示は「平成15年6月6日」となる。</t>
        </r>
      </text>
    </comment>
    <comment ref="F40" authorId="0" shapeId="0" xr:uid="{7A1844A9-D5E9-485C-82A2-AE50B52ACB08}">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 authorId="0" shapeId="0" xr:uid="{00000000-0006-0000-3B00-00000100000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2" authorId="0" shapeId="0" xr:uid="{00000000-0006-0000-0700-000001000000}">
      <text>
        <r>
          <rPr>
            <b/>
            <sz val="9"/>
            <color indexed="81"/>
            <rFont val="ＭＳ Ｐゴシック"/>
            <family val="3"/>
            <charset val="128"/>
          </rPr>
          <t>「YYYY/MM/DD」形式で入力する。
入力例：2003/06/06
表示は「平成15年6月6日」となる。</t>
        </r>
      </text>
    </comment>
    <comment ref="O13" authorId="0" shapeId="0" xr:uid="{00000000-0006-0000-0700-00000200000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<sst xmlns="http://schemas.openxmlformats.org/spreadsheetml/2006/main" count="2778" uniqueCount="1423">
  <si>
    <t>工事名</t>
    <rPh sb="0" eb="3">
      <t>コウジメイ</t>
    </rPh>
    <phoneticPr fontId="2"/>
  </si>
  <si>
    <t>工事場所</t>
    <rPh sb="0" eb="2">
      <t>コウジ</t>
    </rPh>
    <rPh sb="2" eb="4">
      <t>バショ</t>
    </rPh>
    <phoneticPr fontId="2"/>
  </si>
  <si>
    <t>工期</t>
    <rPh sb="0" eb="2">
      <t>コウキ</t>
    </rPh>
    <phoneticPr fontId="2"/>
  </si>
  <si>
    <t>契約年月日</t>
    <rPh sb="0" eb="2">
      <t>ケイヤク</t>
    </rPh>
    <rPh sb="2" eb="5">
      <t>ネンガッピ</t>
    </rPh>
    <phoneticPr fontId="2"/>
  </si>
  <si>
    <t>請負代金額</t>
    <rPh sb="0" eb="2">
      <t>ウケオイ</t>
    </rPh>
    <rPh sb="2" eb="4">
      <t>ダイキン</t>
    </rPh>
    <rPh sb="4" eb="5">
      <t>ガク</t>
    </rPh>
    <phoneticPr fontId="2"/>
  </si>
  <si>
    <t>受注者</t>
    <rPh sb="0" eb="3">
      <t>ジュチュウシャ</t>
    </rPh>
    <phoneticPr fontId="4"/>
  </si>
  <si>
    <t>名称</t>
    <rPh sb="0" eb="2">
      <t>メイショウ</t>
    </rPh>
    <phoneticPr fontId="4"/>
  </si>
  <si>
    <t>受注者</t>
  </si>
  <si>
    <t>　　年　　　月　  　日</t>
    <rPh sb="2" eb="3">
      <t>ネン</t>
    </rPh>
    <rPh sb="6" eb="7">
      <t>ガツ</t>
    </rPh>
    <rPh sb="11" eb="12">
      <t>ニチ</t>
    </rPh>
    <phoneticPr fontId="4"/>
  </si>
  <si>
    <t>住所　</t>
    <rPh sb="0" eb="2">
      <t>ジュウショ</t>
    </rPh>
    <phoneticPr fontId="4"/>
  </si>
  <si>
    <t>No.</t>
  </si>
  <si>
    <t>様式名</t>
  </si>
  <si>
    <t>協議書</t>
  </si>
  <si>
    <t>施工体系図</t>
  </si>
  <si>
    <t>主任技術者等通知書</t>
  </si>
  <si>
    <t>下請負人通知書</t>
  </si>
  <si>
    <t>再下請負通知書</t>
  </si>
  <si>
    <t>工事工程月報</t>
  </si>
  <si>
    <t>品質証明書</t>
  </si>
  <si>
    <t>使用材料品質証明書</t>
  </si>
  <si>
    <t>休日・夜間作業届</t>
  </si>
  <si>
    <t>完成届出書</t>
  </si>
  <si>
    <t>工事名</t>
    <rPh sb="0" eb="3">
      <t>コウジメイ</t>
    </rPh>
    <phoneticPr fontId="4"/>
  </si>
  <si>
    <t>年度、号も記入ください。</t>
    <rPh sb="0" eb="2">
      <t>ネンド</t>
    </rPh>
    <rPh sb="3" eb="4">
      <t>ゴウ</t>
    </rPh>
    <rPh sb="5" eb="7">
      <t>キニュウ</t>
    </rPh>
    <phoneticPr fontId="4"/>
  </si>
  <si>
    <t>工事場所</t>
    <rPh sb="0" eb="2">
      <t>コウジ</t>
    </rPh>
    <rPh sb="2" eb="4">
      <t>バショ</t>
    </rPh>
    <phoneticPr fontId="4"/>
  </si>
  <si>
    <t>工事概要</t>
    <rPh sb="0" eb="2">
      <t>コウジ</t>
    </rPh>
    <rPh sb="2" eb="4">
      <t>ガイヨウ</t>
    </rPh>
    <phoneticPr fontId="4"/>
  </si>
  <si>
    <t>契約年月日</t>
    <rPh sb="0" eb="2">
      <t>ケイヤク</t>
    </rPh>
    <rPh sb="2" eb="5">
      <t>ネンガッピ</t>
    </rPh>
    <phoneticPr fontId="4"/>
  </si>
  <si>
    <t>20xx/xx/xxの形で入力ください</t>
    <rPh sb="11" eb="12">
      <t>カタチ</t>
    </rPh>
    <rPh sb="13" eb="15">
      <t>ニュウリョク</t>
    </rPh>
    <phoneticPr fontId="4"/>
  </si>
  <si>
    <t>入札（開札）日</t>
    <rPh sb="0" eb="2">
      <t>ニュウサツ</t>
    </rPh>
    <rPh sb="3" eb="5">
      <t>カイサツ</t>
    </rPh>
    <rPh sb="6" eb="7">
      <t>ビ</t>
    </rPh>
    <phoneticPr fontId="4"/>
  </si>
  <si>
    <t>工期（着手）</t>
    <rPh sb="0" eb="2">
      <t>コウキ</t>
    </rPh>
    <rPh sb="3" eb="5">
      <t>チャクシュ</t>
    </rPh>
    <phoneticPr fontId="5"/>
  </si>
  <si>
    <t>工期（完成）</t>
    <rPh sb="0" eb="2">
      <t>コウキ</t>
    </rPh>
    <rPh sb="3" eb="5">
      <t>カンセイ</t>
    </rPh>
    <phoneticPr fontId="5"/>
  </si>
  <si>
    <t>請負金額</t>
    <rPh sb="0" eb="2">
      <t>ウケオイ</t>
    </rPh>
    <rPh sb="2" eb="4">
      <t>キンガク</t>
    </rPh>
    <phoneticPr fontId="4"/>
  </si>
  <si>
    <t>半角数字</t>
    <rPh sb="0" eb="2">
      <t>ハンカク</t>
    </rPh>
    <rPh sb="2" eb="4">
      <t>スウジ</t>
    </rPh>
    <phoneticPr fontId="4"/>
  </si>
  <si>
    <t>請負金額の消費税額</t>
    <rPh sb="0" eb="2">
      <t>ウケオイ</t>
    </rPh>
    <rPh sb="2" eb="4">
      <t>キンガク</t>
    </rPh>
    <rPh sb="5" eb="8">
      <t>ショウヒゼイ</t>
    </rPh>
    <rPh sb="8" eb="9">
      <t>ガク</t>
    </rPh>
    <phoneticPr fontId="5"/>
  </si>
  <si>
    <t>変更請負増減額</t>
    <rPh sb="0" eb="2">
      <t>ヘンコウ</t>
    </rPh>
    <rPh sb="2" eb="4">
      <t>ウケオイ</t>
    </rPh>
    <rPh sb="4" eb="7">
      <t>ゾウゲンガク</t>
    </rPh>
    <phoneticPr fontId="5"/>
  </si>
  <si>
    <t>前払い金額</t>
    <rPh sb="0" eb="2">
      <t>マエバラ</t>
    </rPh>
    <rPh sb="3" eb="5">
      <t>キンガク</t>
    </rPh>
    <phoneticPr fontId="5"/>
  </si>
  <si>
    <t>監督員氏名</t>
    <rPh sb="0" eb="2">
      <t>カントク</t>
    </rPh>
    <rPh sb="2" eb="3">
      <t>イン</t>
    </rPh>
    <rPh sb="3" eb="5">
      <t>シメイ</t>
    </rPh>
    <phoneticPr fontId="4"/>
  </si>
  <si>
    <t>基本項目</t>
    <rPh sb="0" eb="2">
      <t>キホン</t>
    </rPh>
    <rPh sb="2" eb="4">
      <t>コウモク</t>
    </rPh>
    <phoneticPr fontId="4"/>
  </si>
  <si>
    <t>備考</t>
    <rPh sb="0" eb="2">
      <t>ビコウ</t>
    </rPh>
    <phoneticPr fontId="4"/>
  </si>
  <si>
    <t xml:space="preserve">下請負人に関する事項
</t>
    <phoneticPr fontId="2"/>
  </si>
  <si>
    <t>名称</t>
    <rPh sb="0" eb="2">
      <t>メイショウ</t>
    </rPh>
    <phoneticPr fontId="2"/>
  </si>
  <si>
    <t>住所</t>
    <rPh sb="0" eb="2">
      <t>ジュウショ</t>
    </rPh>
    <phoneticPr fontId="2"/>
  </si>
  <si>
    <t>下請負契約の内容</t>
    <rPh sb="0" eb="1">
      <t>シタ</t>
    </rPh>
    <rPh sb="1" eb="3">
      <t>ウケオイ</t>
    </rPh>
    <rPh sb="3" eb="5">
      <t>ケイヤク</t>
    </rPh>
    <rPh sb="6" eb="8">
      <t>ナイヨウ</t>
    </rPh>
    <phoneticPr fontId="2"/>
  </si>
  <si>
    <t>工種</t>
    <rPh sb="0" eb="1">
      <t>コウ</t>
    </rPh>
    <rPh sb="1" eb="2">
      <t>シュ</t>
    </rPh>
    <phoneticPr fontId="2"/>
  </si>
  <si>
    <t>金額</t>
    <rPh sb="0" eb="2">
      <t>キンガク</t>
    </rPh>
    <phoneticPr fontId="2"/>
  </si>
  <si>
    <t>計</t>
    <rPh sb="0" eb="1">
      <t>ケイ</t>
    </rPh>
    <phoneticPr fontId="2"/>
  </si>
  <si>
    <t>下請負人に関する事項を上記のとおり通知します。</t>
    <rPh sb="0" eb="1">
      <t>シタ</t>
    </rPh>
    <rPh sb="1" eb="3">
      <t>ウケオイ</t>
    </rPh>
    <rPh sb="3" eb="4">
      <t>ニン</t>
    </rPh>
    <rPh sb="5" eb="6">
      <t>カン</t>
    </rPh>
    <rPh sb="8" eb="10">
      <t>ジコウ</t>
    </rPh>
    <rPh sb="11" eb="13">
      <t>ジョウキ</t>
    </rPh>
    <rPh sb="17" eb="19">
      <t>ツウチ</t>
    </rPh>
    <phoneticPr fontId="2"/>
  </si>
  <si>
    <t>（注）</t>
    <rPh sb="1" eb="2">
      <t>チュウ</t>
    </rPh>
    <phoneticPr fontId="2"/>
  </si>
  <si>
    <t>円</t>
    <phoneticPr fontId="2"/>
  </si>
  <si>
    <t>着   手</t>
    <rPh sb="0" eb="1">
      <t>キ</t>
    </rPh>
    <rPh sb="4" eb="5">
      <t>テ</t>
    </rPh>
    <phoneticPr fontId="2"/>
  </si>
  <si>
    <t>完   成</t>
    <rPh sb="0" eb="1">
      <t>カン</t>
    </rPh>
    <rPh sb="4" eb="5">
      <t>シゲル</t>
    </rPh>
    <phoneticPr fontId="2"/>
  </si>
  <si>
    <t>協議の内容</t>
    <rPh sb="0" eb="2">
      <t>キョウギ</t>
    </rPh>
    <rPh sb="3" eb="5">
      <t>ナイヨウ</t>
    </rPh>
    <phoneticPr fontId="10"/>
  </si>
  <si>
    <t>協議書</t>
    <rPh sb="0" eb="3">
      <t>キョウギショ</t>
    </rPh>
    <phoneticPr fontId="2"/>
  </si>
  <si>
    <t>別記4</t>
    <rPh sb="0" eb="2">
      <t>ベッキ</t>
    </rPh>
    <phoneticPr fontId="2"/>
  </si>
  <si>
    <t>様式第10号（第15条関係）</t>
    <rPh sb="0" eb="2">
      <t>ヨウシキ</t>
    </rPh>
    <rPh sb="2" eb="3">
      <t>ダイ</t>
    </rPh>
    <rPh sb="5" eb="6">
      <t>ゴウ</t>
    </rPh>
    <rPh sb="7" eb="8">
      <t>ダイ</t>
    </rPh>
    <rPh sb="10" eb="11">
      <t>ジョウ</t>
    </rPh>
    <rPh sb="11" eb="13">
      <t>カンケイ</t>
    </rPh>
    <phoneticPr fontId="2"/>
  </si>
  <si>
    <t>現場代理人</t>
    <rPh sb="0" eb="2">
      <t>ゲンバ</t>
    </rPh>
    <rPh sb="2" eb="5">
      <t>ダイリニン</t>
    </rPh>
    <phoneticPr fontId="2"/>
  </si>
  <si>
    <t>様式第12号（第20条関係）</t>
    <rPh sb="0" eb="2">
      <t>ヨウシキ</t>
    </rPh>
    <rPh sb="2" eb="3">
      <t>ダイ</t>
    </rPh>
    <rPh sb="5" eb="6">
      <t>ゴウ</t>
    </rPh>
    <rPh sb="7" eb="8">
      <t>ダイ</t>
    </rPh>
    <rPh sb="10" eb="11">
      <t>ジョウ</t>
    </rPh>
    <rPh sb="11" eb="13">
      <t>カンケイ</t>
    </rPh>
    <phoneticPr fontId="2"/>
  </si>
  <si>
    <t>月</t>
    <rPh sb="0" eb="1">
      <t>ツキ</t>
    </rPh>
    <phoneticPr fontId="10"/>
  </si>
  <si>
    <t>通計歩合</t>
    <rPh sb="0" eb="2">
      <t>ツウケイ</t>
    </rPh>
    <rPh sb="2" eb="4">
      <t>ブアイ</t>
    </rPh>
    <phoneticPr fontId="10"/>
  </si>
  <si>
    <t>%</t>
    <phoneticPr fontId="10"/>
  </si>
  <si>
    <t>現場代理人</t>
    <rPh sb="0" eb="2">
      <t>ゲンバ</t>
    </rPh>
    <rPh sb="2" eb="5">
      <t>ダイリニン</t>
    </rPh>
    <phoneticPr fontId="4"/>
  </si>
  <si>
    <t>主任技術者等通知書</t>
    <rPh sb="0" eb="2">
      <t>シュニン</t>
    </rPh>
    <rPh sb="2" eb="5">
      <t>ギジュツシャ</t>
    </rPh>
    <rPh sb="5" eb="6">
      <t>トウ</t>
    </rPh>
    <rPh sb="6" eb="9">
      <t>ツウチショ</t>
    </rPh>
    <phoneticPr fontId="2"/>
  </si>
  <si>
    <t>職　　名</t>
    <rPh sb="0" eb="1">
      <t>ショク</t>
    </rPh>
    <rPh sb="3" eb="4">
      <t>メイ</t>
    </rPh>
    <phoneticPr fontId="2"/>
  </si>
  <si>
    <t>主任技術者</t>
    <rPh sb="0" eb="2">
      <t>シュニン</t>
    </rPh>
    <rPh sb="2" eb="5">
      <t>ギジュツシャ</t>
    </rPh>
    <phoneticPr fontId="2"/>
  </si>
  <si>
    <t>区　　　分</t>
    <rPh sb="0" eb="1">
      <t>ク</t>
    </rPh>
    <rPh sb="4" eb="5">
      <t>ブン</t>
    </rPh>
    <phoneticPr fontId="2"/>
  </si>
  <si>
    <t>氏　　名</t>
    <rPh sb="0" eb="1">
      <t>シ</t>
    </rPh>
    <rPh sb="3" eb="4">
      <t>メイ</t>
    </rPh>
    <phoneticPr fontId="2"/>
  </si>
  <si>
    <t>担当工事
種　　　類</t>
    <rPh sb="0" eb="2">
      <t>タントウ</t>
    </rPh>
    <rPh sb="2" eb="4">
      <t>コウジ</t>
    </rPh>
    <rPh sb="5" eb="6">
      <t>シュ</t>
    </rPh>
    <rPh sb="9" eb="10">
      <t>ルイ</t>
    </rPh>
    <phoneticPr fontId="2"/>
  </si>
  <si>
    <t>資格区分</t>
    <rPh sb="0" eb="2">
      <t>シカク</t>
    </rPh>
    <rPh sb="2" eb="4">
      <t>クブン</t>
    </rPh>
    <phoneticPr fontId="2"/>
  </si>
  <si>
    <t>建設業法
第15条</t>
    <rPh sb="5" eb="6">
      <t>ダイ</t>
    </rPh>
    <rPh sb="8" eb="9">
      <t>ジョウ</t>
    </rPh>
    <phoneticPr fontId="2"/>
  </si>
  <si>
    <t>監理技術者</t>
    <phoneticPr fontId="2"/>
  </si>
  <si>
    <t>専門技術者</t>
    <rPh sb="0" eb="2">
      <t>センモン</t>
    </rPh>
    <rPh sb="2" eb="4">
      <t>ギジュツ</t>
    </rPh>
    <rPh sb="4" eb="5">
      <t>シャ</t>
    </rPh>
    <phoneticPr fontId="2"/>
  </si>
  <si>
    <t>工事の名称</t>
    <rPh sb="0" eb="2">
      <t>コウジ</t>
    </rPh>
    <rPh sb="3" eb="5">
      <t>メイショウ</t>
    </rPh>
    <phoneticPr fontId="2"/>
  </si>
  <si>
    <t>下請負人通知書</t>
    <rPh sb="0" eb="3">
      <t>シタウケオイ</t>
    </rPh>
    <rPh sb="3" eb="4">
      <t>ニン</t>
    </rPh>
    <rPh sb="4" eb="7">
      <t>ツウチショ</t>
    </rPh>
    <phoneticPr fontId="2"/>
  </si>
  <si>
    <t>発注者</t>
    <rPh sb="0" eb="3">
      <t>ハッチュウシャ</t>
    </rPh>
    <phoneticPr fontId="4"/>
  </si>
  <si>
    <t>リンク</t>
    <phoneticPr fontId="2"/>
  </si>
  <si>
    <t>完成届出書</t>
    <rPh sb="0" eb="2">
      <t>カンセイ</t>
    </rPh>
    <rPh sb="2" eb="4">
      <t>トドケデ</t>
    </rPh>
    <rPh sb="4" eb="5">
      <t>ショ</t>
    </rPh>
    <phoneticPr fontId="2"/>
  </si>
  <si>
    <t>使用材料品質証明書</t>
    <rPh sb="0" eb="2">
      <t>シヨウ</t>
    </rPh>
    <rPh sb="2" eb="4">
      <t>ザイリョウ</t>
    </rPh>
    <rPh sb="4" eb="6">
      <t>ヒンシツ</t>
    </rPh>
    <rPh sb="6" eb="9">
      <t>ショウメイショ</t>
    </rPh>
    <phoneticPr fontId="2"/>
  </si>
  <si>
    <t>　　（例：舗装、築堤、土地改良等）</t>
    <rPh sb="8" eb="9">
      <t>キズ</t>
    </rPh>
    <rPh sb="9" eb="10">
      <t>ツツミ</t>
    </rPh>
    <rPh sb="11" eb="13">
      <t>トチ</t>
    </rPh>
    <rPh sb="13" eb="15">
      <t>カイリョウ</t>
    </rPh>
    <rPh sb="15" eb="16">
      <t>トウ</t>
    </rPh>
    <phoneticPr fontId="2" alignment="distributed"/>
  </si>
  <si>
    <t>注１）建築物以外のものに係る解体工事又は新築工事等の場合は工事の具体的な種類を記入する。</t>
    <rPh sb="0" eb="1">
      <t>チュウ</t>
    </rPh>
    <rPh sb="3" eb="6">
      <t>ケンチクブツ</t>
    </rPh>
    <rPh sb="6" eb="8">
      <t>イガイ</t>
    </rPh>
    <rPh sb="12" eb="13">
      <t>カカ</t>
    </rPh>
    <rPh sb="14" eb="16">
      <t>カイタイ</t>
    </rPh>
    <rPh sb="16" eb="18">
      <t>コウジ</t>
    </rPh>
    <rPh sb="18" eb="19">
      <t>マタ</t>
    </rPh>
    <rPh sb="20" eb="22">
      <t>シンチク</t>
    </rPh>
    <rPh sb="22" eb="24">
      <t>コウジ</t>
    </rPh>
    <rPh sb="24" eb="25">
      <t>トウ</t>
    </rPh>
    <rPh sb="26" eb="28">
      <t>バアイ</t>
    </rPh>
    <rPh sb="29" eb="31">
      <t>コウジ</t>
    </rPh>
    <rPh sb="32" eb="35">
      <t>グタイテキ</t>
    </rPh>
    <rPh sb="36" eb="38">
      <t>シュルイ</t>
    </rPh>
    <rPh sb="39" eb="41">
      <t>キニュウ</t>
    </rPh>
    <phoneticPr fontId="2" alignment="distributed"/>
  </si>
  <si>
    <t>※受付番号：</t>
    <rPh sb="1" eb="3">
      <t>ウケツケ</t>
    </rPh>
    <rPh sb="3" eb="5">
      <t>バンゴウ</t>
    </rPh>
    <phoneticPr fontId="2" alignment="distributed"/>
  </si>
  <si>
    <t>－</t>
    <phoneticPr fontId="2" alignment="distributed"/>
  </si>
  <si>
    <t>ＦＡＸ</t>
    <phoneticPr fontId="2" alignment="distributed"/>
  </si>
  <si>
    <t>）</t>
    <phoneticPr fontId="2" alignment="distributed"/>
  </si>
  <si>
    <t>（内線</t>
    <rPh sb="1" eb="3">
      <t>ナイセン</t>
    </rPh>
    <phoneticPr fontId="2" alignment="distributed"/>
  </si>
  <si>
    <t>電話番号</t>
    <rPh sb="0" eb="2">
      <t>デンワ</t>
    </rPh>
    <rPh sb="2" eb="4">
      <t>バンゴウ</t>
    </rPh>
    <phoneticPr fontId="2"/>
  </si>
  <si>
    <t>〒</t>
    <phoneticPr fontId="2" alignment="distributed"/>
  </si>
  <si>
    <t>所在地</t>
    <rPh sb="0" eb="3">
      <t>ショザイチ</t>
    </rPh>
    <phoneticPr fontId="2"/>
  </si>
  <si>
    <t>現場代理人氏名</t>
    <rPh sb="5" eb="7">
      <t>フリガナ</t>
    </rPh>
    <phoneticPr fontId="2" alignment="distributed"/>
  </si>
  <si>
    <t>会社名</t>
    <rPh sb="0" eb="3">
      <t>カイシャメイ</t>
    </rPh>
    <phoneticPr fontId="2"/>
  </si>
  <si>
    <t>日</t>
    <rPh sb="0" eb="1">
      <t>ニチ</t>
    </rPh>
    <phoneticPr fontId="2"/>
  </si>
  <si>
    <t>月</t>
    <rPh sb="0" eb="1">
      <t>ガツ</t>
    </rPh>
    <phoneticPr fontId="2"/>
  </si>
  <si>
    <t>年</t>
    <rPh sb="0" eb="1">
      <t>ネン</t>
    </rPh>
    <phoneticPr fontId="2"/>
  </si>
  <si>
    <t>工事着手予定日：</t>
    <rPh sb="0" eb="2">
      <t>コウジ</t>
    </rPh>
    <rPh sb="2" eb="4">
      <t>チャクシュ</t>
    </rPh>
    <rPh sb="4" eb="7">
      <t>ヨテイビ</t>
    </rPh>
    <phoneticPr fontId="2"/>
  </si>
  <si>
    <t>～</t>
    <phoneticPr fontId="2"/>
  </si>
  <si>
    <t>万円(税込)</t>
    <rPh sb="0" eb="2">
      <t>マンエン</t>
    </rPh>
    <rPh sb="3" eb="5">
      <t>ゼイコ</t>
    </rPh>
    <phoneticPr fontId="2"/>
  </si>
  <si>
    <t>建築物以外のものに係る解体工事又は新築工事等</t>
    <rPh sb="0" eb="3">
      <t>ケンチクブツ</t>
    </rPh>
    <rPh sb="3" eb="5">
      <t>イガイ</t>
    </rPh>
    <rPh sb="9" eb="10">
      <t>カカ</t>
    </rPh>
    <rPh sb="11" eb="13">
      <t>カイタイ</t>
    </rPh>
    <rPh sb="13" eb="15">
      <t>コウジ</t>
    </rPh>
    <rPh sb="15" eb="16">
      <t>マタ</t>
    </rPh>
    <rPh sb="17" eb="19">
      <t>シンチク</t>
    </rPh>
    <rPh sb="19" eb="21">
      <t>コウジ</t>
    </rPh>
    <rPh sb="21" eb="22">
      <t>トウ</t>
    </rPh>
    <phoneticPr fontId="2"/>
  </si>
  <si>
    <t>、</t>
    <phoneticPr fontId="2"/>
  </si>
  <si>
    <t>階数</t>
    <rPh sb="0" eb="2">
      <t>カイスウ</t>
    </rPh>
    <phoneticPr fontId="2"/>
  </si>
  <si>
    <t>用途</t>
    <rPh sb="0" eb="2">
      <t>ヨウト</t>
    </rPh>
    <phoneticPr fontId="2"/>
  </si>
  <si>
    <t>建築物に係る新築工事等であって新築又は増築の工事に該当しないもの</t>
    <rPh sb="0" eb="3">
      <t>ケンチクブツ</t>
    </rPh>
    <rPh sb="4" eb="5">
      <t>カカ</t>
    </rPh>
    <rPh sb="6" eb="8">
      <t>シンチク</t>
    </rPh>
    <rPh sb="8" eb="10">
      <t>コウジ</t>
    </rPh>
    <rPh sb="10" eb="11">
      <t>トウ</t>
    </rPh>
    <rPh sb="15" eb="17">
      <t>シンチク</t>
    </rPh>
    <rPh sb="17" eb="18">
      <t>マタ</t>
    </rPh>
    <rPh sb="19" eb="21">
      <t>ゾウチク</t>
    </rPh>
    <rPh sb="22" eb="24">
      <t>コウジ</t>
    </rPh>
    <rPh sb="25" eb="27">
      <t>ガイトウ</t>
    </rPh>
    <phoneticPr fontId="2"/>
  </si>
  <si>
    <t>㎡</t>
    <phoneticPr fontId="2"/>
  </si>
  <si>
    <t>工事対象床面積</t>
    <rPh sb="0" eb="2">
      <t>コウジ</t>
    </rPh>
    <rPh sb="2" eb="4">
      <t>タイショウ</t>
    </rPh>
    <rPh sb="4" eb="5">
      <t>ユカ</t>
    </rPh>
    <rPh sb="5" eb="7">
      <t>メンセキ</t>
    </rPh>
    <phoneticPr fontId="2"/>
  </si>
  <si>
    <t>建築物に係る新築又は増築の工事</t>
    <rPh sb="0" eb="3">
      <t>ケンチクブツ</t>
    </rPh>
    <rPh sb="4" eb="5">
      <t>カカ</t>
    </rPh>
    <rPh sb="6" eb="8">
      <t>シンチク</t>
    </rPh>
    <rPh sb="8" eb="9">
      <t>マタ</t>
    </rPh>
    <rPh sb="10" eb="12">
      <t>ゾウチク</t>
    </rPh>
    <rPh sb="13" eb="15">
      <t>コウジ</t>
    </rPh>
    <phoneticPr fontId="2"/>
  </si>
  <si>
    <t>建築物に係る解体工事</t>
    <rPh sb="0" eb="3">
      <t>ケンチクブツ</t>
    </rPh>
    <rPh sb="4" eb="5">
      <t>カカ</t>
    </rPh>
    <rPh sb="6" eb="8">
      <t>カイタイ</t>
    </rPh>
    <rPh sb="8" eb="10">
      <t>コウジ</t>
    </rPh>
    <phoneticPr fontId="2"/>
  </si>
  <si>
    <t>工事の規模</t>
    <rPh sb="0" eb="2">
      <t>コウジ</t>
    </rPh>
    <rPh sb="3" eb="5">
      <t>キボ</t>
    </rPh>
    <phoneticPr fontId="2"/>
  </si>
  <si>
    <t>）注１</t>
    <rPh sb="1" eb="2">
      <t>チュウ</t>
    </rPh>
    <phoneticPr fontId="2"/>
  </si>
  <si>
    <t xml:space="preserve"> 建築物以外のものに係る解体工事又は新築工事等（</t>
    <rPh sb="1" eb="4">
      <t>ケンチクブツ</t>
    </rPh>
    <rPh sb="4" eb="6">
      <t>イガイ</t>
    </rPh>
    <rPh sb="10" eb="11">
      <t>カカ</t>
    </rPh>
    <rPh sb="12" eb="14">
      <t>カイタイ</t>
    </rPh>
    <rPh sb="14" eb="16">
      <t>コウジ</t>
    </rPh>
    <rPh sb="16" eb="17">
      <t>マタ</t>
    </rPh>
    <rPh sb="18" eb="20">
      <t>シンチク</t>
    </rPh>
    <rPh sb="20" eb="23">
      <t>コウジナド</t>
    </rPh>
    <phoneticPr fontId="2"/>
  </si>
  <si>
    <t xml:space="preserve"> 建築物に係る新築工事等であって新築又は建築の工事に該当しないもの</t>
    <rPh sb="1" eb="4">
      <t>ケンチクブツ</t>
    </rPh>
    <rPh sb="5" eb="6">
      <t>カカ</t>
    </rPh>
    <rPh sb="7" eb="9">
      <t>シンチク</t>
    </rPh>
    <rPh sb="9" eb="11">
      <t>コウジ</t>
    </rPh>
    <rPh sb="11" eb="12">
      <t>トウ</t>
    </rPh>
    <rPh sb="16" eb="18">
      <t>シンチク</t>
    </rPh>
    <rPh sb="18" eb="19">
      <t>マタ</t>
    </rPh>
    <rPh sb="20" eb="22">
      <t>ケンチク</t>
    </rPh>
    <rPh sb="23" eb="25">
      <t>コウジ</t>
    </rPh>
    <rPh sb="26" eb="28">
      <t>ガイトウ</t>
    </rPh>
    <phoneticPr fontId="2"/>
  </si>
  <si>
    <t xml:space="preserve"> 建築物に係る新築又は増築の工事</t>
    <rPh sb="1" eb="4">
      <t>ケンチクブツ</t>
    </rPh>
    <rPh sb="5" eb="6">
      <t>カカ</t>
    </rPh>
    <rPh sb="7" eb="9">
      <t>シンチク</t>
    </rPh>
    <rPh sb="9" eb="10">
      <t>マタ</t>
    </rPh>
    <rPh sb="11" eb="13">
      <t>ゾウチク</t>
    </rPh>
    <rPh sb="14" eb="16">
      <t>コウジ</t>
    </rPh>
    <phoneticPr fontId="2"/>
  </si>
  <si>
    <t xml:space="preserve"> 建築物に係る解体工事</t>
    <rPh sb="1" eb="4">
      <t>ケンチクブツ</t>
    </rPh>
    <rPh sb="5" eb="6">
      <t>カカ</t>
    </rPh>
    <rPh sb="7" eb="9">
      <t>カイタイ</t>
    </rPh>
    <rPh sb="9" eb="11">
      <t>コウジ</t>
    </rPh>
    <phoneticPr fontId="2"/>
  </si>
  <si>
    <t>工事の種類</t>
    <rPh sb="0" eb="2">
      <t>コウジ</t>
    </rPh>
    <rPh sb="3" eb="5">
      <t>シュルイ</t>
    </rPh>
    <phoneticPr fontId="2"/>
  </si>
  <si>
    <t>工事の概要</t>
    <rPh sb="0" eb="2">
      <t>コウジ</t>
    </rPh>
    <rPh sb="3" eb="5">
      <t>ガイヨウ</t>
    </rPh>
    <phoneticPr fontId="2"/>
  </si>
  <si>
    <t>工事の場所</t>
    <rPh sb="0" eb="2">
      <t>コウジ</t>
    </rPh>
    <rPh sb="3" eb="5">
      <t>バショ</t>
    </rPh>
    <phoneticPr fontId="2"/>
  </si>
  <si>
    <t>工　　　事　　　の　　　内　　　容</t>
    <rPh sb="0" eb="1">
      <t>コウ</t>
    </rPh>
    <rPh sb="4" eb="5">
      <t>コト</t>
    </rPh>
    <rPh sb="12" eb="13">
      <t>ウチ</t>
    </rPh>
    <rPh sb="16" eb="17">
      <t>カタチ</t>
    </rPh>
    <phoneticPr fontId="2"/>
  </si>
  <si>
    <t>）</t>
    <phoneticPr fontId="2"/>
  </si>
  <si>
    <t>（内線</t>
    <rPh sb="1" eb="3">
      <t>ナイセン</t>
    </rPh>
    <phoneticPr fontId="2"/>
  </si>
  <si>
    <t>－</t>
    <phoneticPr fontId="2"/>
  </si>
  <si>
    <t>担当者職氏名</t>
    <rPh sb="4" eb="6">
      <t>フリガナ</t>
    </rPh>
    <phoneticPr fontId="2" alignment="distributed"/>
  </si>
  <si>
    <t>所属名</t>
    <rPh sb="0" eb="3">
      <t>ショゾクメイ</t>
    </rPh>
    <phoneticPr fontId="2"/>
  </si>
  <si>
    <t>連　絡　先</t>
    <rPh sb="0" eb="1">
      <t>レン</t>
    </rPh>
    <rPh sb="2" eb="3">
      <t>ラク</t>
    </rPh>
    <rPh sb="4" eb="5">
      <t>サキ</t>
    </rPh>
    <phoneticPr fontId="2"/>
  </si>
  <si>
    <t>記</t>
    <rPh sb="0" eb="1">
      <t>キ</t>
    </rPh>
    <phoneticPr fontId="2" alignment="distributed"/>
  </si>
  <si>
    <t>　建設工事に係る資材の再資源化等に関する法律第11条の規定により、下記のとおり通知します。</t>
    <rPh sb="1" eb="3">
      <t>ケンセツ</t>
    </rPh>
    <rPh sb="3" eb="5">
      <t>コウジ</t>
    </rPh>
    <rPh sb="6" eb="7">
      <t>カカ</t>
    </rPh>
    <rPh sb="8" eb="10">
      <t>シザイ</t>
    </rPh>
    <rPh sb="11" eb="15">
      <t>サイシゲンカ</t>
    </rPh>
    <rPh sb="15" eb="16">
      <t>トウ</t>
    </rPh>
    <rPh sb="17" eb="18">
      <t>カン</t>
    </rPh>
    <rPh sb="20" eb="21">
      <t>ホウ</t>
    </rPh>
    <rPh sb="21" eb="22">
      <t>リツ</t>
    </rPh>
    <rPh sb="22" eb="23">
      <t>ダイ</t>
    </rPh>
    <rPh sb="25" eb="26">
      <t>ジョウ</t>
    </rPh>
    <rPh sb="27" eb="29">
      <t>キテイ</t>
    </rPh>
    <rPh sb="33" eb="35">
      <t>カキ</t>
    </rPh>
    <rPh sb="39" eb="41">
      <t>ツウチ</t>
    </rPh>
    <phoneticPr fontId="2" alignment="distributed"/>
  </si>
  <si>
    <t>住　　　　所：</t>
    <rPh sb="0" eb="1">
      <t>ジュウ</t>
    </rPh>
    <rPh sb="5" eb="6">
      <t>ショ</t>
    </rPh>
    <phoneticPr fontId="2" alignment="distributed"/>
  </si>
  <si>
    <t>（工事発注者）発注者職氏名：</t>
    <rPh sb="1" eb="3">
      <t>コウジ</t>
    </rPh>
    <rPh sb="3" eb="6">
      <t>ハッチュウシャ</t>
    </rPh>
    <rPh sb="7" eb="10">
      <t>ハッチュウシャ</t>
    </rPh>
    <rPh sb="10" eb="11">
      <t>ショク</t>
    </rPh>
    <rPh sb="11" eb="13">
      <t>シメイ</t>
    </rPh>
    <phoneticPr fontId="2" alignment="distributed"/>
  </si>
  <si>
    <t>殿</t>
    <rPh sb="0" eb="1">
      <t>ドノ</t>
    </rPh>
    <phoneticPr fontId="2" alignment="distributed"/>
  </si>
  <si>
    <t>通　　知　　書</t>
    <rPh sb="0" eb="1">
      <t>ツウ</t>
    </rPh>
    <rPh sb="3" eb="4">
      <t>チ</t>
    </rPh>
    <rPh sb="6" eb="7">
      <t>ショ</t>
    </rPh>
    <phoneticPr fontId="2"/>
  </si>
  <si>
    <t>□欄には、該当箇所に「レ」を付すこと。</t>
    <rPh sb="1" eb="2">
      <t>ラン</t>
    </rPh>
    <rPh sb="5" eb="7">
      <t>ガイトウ</t>
    </rPh>
    <rPh sb="7" eb="9">
      <t>カショ</t>
    </rPh>
    <rPh sb="14" eb="15">
      <t>フ</t>
    </rPh>
    <phoneticPr fontId="2"/>
  </si>
  <si>
    <t>備考</t>
    <rPh sb="0" eb="2">
      <t>ビコウ</t>
    </rPh>
    <phoneticPr fontId="2"/>
  </si>
  <si>
    <t>（注）　①建築設備・内装材等　②屋根ふき材　③外装材・上部構造部分　④基礎・基礎ぐい　⑤その他</t>
    <rPh sb="1" eb="2">
      <t>チュウ</t>
    </rPh>
    <rPh sb="5" eb="7">
      <t>ケンチク</t>
    </rPh>
    <rPh sb="7" eb="9">
      <t>セツビ</t>
    </rPh>
    <rPh sb="10" eb="12">
      <t>ナイソウ</t>
    </rPh>
    <rPh sb="12" eb="14">
      <t>ザイトウ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2"/>
  </si>
  <si>
    <t>トン</t>
    <phoneticPr fontId="2"/>
  </si>
  <si>
    <t>発生が見込まれる部分（注）</t>
    <rPh sb="0" eb="2">
      <t>ハッセイ</t>
    </rPh>
    <rPh sb="3" eb="5">
      <t>ミコ</t>
    </rPh>
    <rPh sb="8" eb="10">
      <t>ブブン</t>
    </rPh>
    <rPh sb="11" eb="12">
      <t>チュウ</t>
    </rPh>
    <phoneticPr fontId="2"/>
  </si>
  <si>
    <t>量の見込み</t>
    <rPh sb="0" eb="1">
      <t>リョウ</t>
    </rPh>
    <rPh sb="2" eb="4">
      <t>ミコ</t>
    </rPh>
    <phoneticPr fontId="2"/>
  </si>
  <si>
    <t>種類</t>
    <rPh sb="0" eb="2">
      <t>シュルイ</t>
    </rPh>
    <phoneticPr fontId="2"/>
  </si>
  <si>
    <t>特定建設資材廃棄物の種類ごとの量の見込み及びその発生が見込まれる建築物の部分</t>
    <rPh sb="0" eb="2">
      <t>トクテイ</t>
    </rPh>
    <rPh sb="2" eb="4">
      <t>ケンセツ</t>
    </rPh>
    <rPh sb="4" eb="8">
      <t>シザイハイキ</t>
    </rPh>
    <rPh sb="8" eb="9">
      <t>ブツ</t>
    </rPh>
    <rPh sb="10" eb="12">
      <t>シュルイ</t>
    </rPh>
    <rPh sb="15" eb="16">
      <t>リョウ</t>
    </rPh>
    <rPh sb="17" eb="19">
      <t>ミコ</t>
    </rPh>
    <rPh sb="20" eb="21">
      <t>オヨ</t>
    </rPh>
    <rPh sb="24" eb="26">
      <t>ハッセイ</t>
    </rPh>
    <rPh sb="27" eb="29">
      <t>ミコ</t>
    </rPh>
    <rPh sb="32" eb="35">
      <t>ケンチクブツ</t>
    </rPh>
    <rPh sb="36" eb="38">
      <t>ブブン</t>
    </rPh>
    <phoneticPr fontId="2"/>
  </si>
  <si>
    <t>廃棄物発生見込量</t>
    <rPh sb="0" eb="3">
      <t>ハイキブツ</t>
    </rPh>
    <rPh sb="3" eb="5">
      <t>ハッセイ</t>
    </rPh>
    <rPh sb="5" eb="7">
      <t>ミコ</t>
    </rPh>
    <rPh sb="7" eb="8">
      <t>リョウ</t>
    </rPh>
    <phoneticPr fontId="2"/>
  </si>
  <si>
    <t>　　　　　　　　　　　　　　トン</t>
    <phoneticPr fontId="2"/>
  </si>
  <si>
    <t>建築物に用いられた建設資材の量の見込み</t>
    <rPh sb="0" eb="3">
      <t>ケンチクブツ</t>
    </rPh>
    <rPh sb="4" eb="5">
      <t>モチ</t>
    </rPh>
    <rPh sb="9" eb="11">
      <t>ケンセツ</t>
    </rPh>
    <rPh sb="11" eb="13">
      <t>シザイ</t>
    </rPh>
    <rPh sb="14" eb="15">
      <t>リョウ</t>
    </rPh>
    <rPh sb="16" eb="18">
      <t>ミコ</t>
    </rPh>
    <phoneticPr fontId="2"/>
  </si>
  <si>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2"/>
  </si>
  <si>
    <t>工事の工程の順序</t>
    <rPh sb="0" eb="2">
      <t>コウジ</t>
    </rPh>
    <rPh sb="3" eb="5">
      <t>コウテイ</t>
    </rPh>
    <rPh sb="6" eb="8">
      <t>ジュンジョ</t>
    </rPh>
    <phoneticPr fontId="2"/>
  </si>
  <si>
    <t>④基礎・基礎ぐい</t>
    <rPh sb="1" eb="3">
      <t>キソ</t>
    </rPh>
    <rPh sb="4" eb="6">
      <t>キソ</t>
    </rPh>
    <phoneticPr fontId="2"/>
  </si>
  <si>
    <t>③外装材・上部構造部分</t>
    <rPh sb="1" eb="4">
      <t>ガイソウザイ</t>
    </rPh>
    <rPh sb="5" eb="7">
      <t>ジョウブ</t>
    </rPh>
    <rPh sb="7" eb="9">
      <t>コウゾウ</t>
    </rPh>
    <rPh sb="9" eb="11">
      <t>ブブン</t>
    </rPh>
    <phoneticPr fontId="2"/>
  </si>
  <si>
    <t>②屋根ふき材</t>
    <rPh sb="1" eb="3">
      <t>ヤネ</t>
    </rPh>
    <rPh sb="5" eb="6">
      <t>ザイ</t>
    </rPh>
    <phoneticPr fontId="2"/>
  </si>
  <si>
    <t>①建築設備・内装材等</t>
    <rPh sb="1" eb="3">
      <t>ケンチク</t>
    </rPh>
    <rPh sb="3" eb="5">
      <t>セツビ</t>
    </rPh>
    <rPh sb="6" eb="8">
      <t>ナイソウ</t>
    </rPh>
    <rPh sb="8" eb="10">
      <t>ザイトウ</t>
    </rPh>
    <phoneticPr fontId="2"/>
  </si>
  <si>
    <t>分別解体等の方法</t>
    <rPh sb="0" eb="2">
      <t>ブンベツ</t>
    </rPh>
    <rPh sb="2" eb="5">
      <t>カイタイトウ</t>
    </rPh>
    <rPh sb="6" eb="8">
      <t>ホウホウ</t>
    </rPh>
    <phoneticPr fontId="2"/>
  </si>
  <si>
    <t>作業内容</t>
    <rPh sb="0" eb="2">
      <t>サギョウ</t>
    </rPh>
    <rPh sb="2" eb="4">
      <t>ナイヨウ</t>
    </rPh>
    <phoneticPr fontId="2"/>
  </si>
  <si>
    <t>工程</t>
    <rPh sb="0" eb="2">
      <t>コウテイ</t>
    </rPh>
    <phoneticPr fontId="2"/>
  </si>
  <si>
    <t>その他</t>
    <rPh sb="2" eb="3">
      <t>タ</t>
    </rPh>
    <phoneticPr fontId="2"/>
  </si>
  <si>
    <t>残存物品</t>
    <rPh sb="0" eb="2">
      <t>ザンゾン</t>
    </rPh>
    <rPh sb="2" eb="4">
      <t>ブッピン</t>
    </rPh>
    <phoneticPr fontId="2"/>
  </si>
  <si>
    <t>搬出経路</t>
    <rPh sb="0" eb="2">
      <t>ハンシュツ</t>
    </rPh>
    <rPh sb="2" eb="4">
      <t>ケイロ</t>
    </rPh>
    <phoneticPr fontId="2"/>
  </si>
  <si>
    <t>作業場所</t>
    <rPh sb="0" eb="2">
      <t>サギョウ</t>
    </rPh>
    <rPh sb="2" eb="4">
      <t>バショ</t>
    </rPh>
    <phoneticPr fontId="2"/>
  </si>
  <si>
    <t>工事着手前に実施する措置の内容</t>
    <rPh sb="0" eb="2">
      <t>コウジ</t>
    </rPh>
    <rPh sb="2" eb="4">
      <t>チャクシュ</t>
    </rPh>
    <rPh sb="4" eb="5">
      <t>マエ</t>
    </rPh>
    <rPh sb="6" eb="8">
      <t>ジッシ</t>
    </rPh>
    <rPh sb="10" eb="12">
      <t>ソチ</t>
    </rPh>
    <rPh sb="13" eb="15">
      <t>ナイヨウ</t>
    </rPh>
    <phoneticPr fontId="2"/>
  </si>
  <si>
    <t>建築物に関する調査の結果</t>
    <rPh sb="0" eb="3">
      <t>ケンチクブツ</t>
    </rPh>
    <rPh sb="4" eb="5">
      <t>カン</t>
    </rPh>
    <rPh sb="7" eb="9">
      <t>チョウサ</t>
    </rPh>
    <rPh sb="10" eb="12">
      <t>ケッカ</t>
    </rPh>
    <phoneticPr fontId="2"/>
  </si>
  <si>
    <t>周辺状況</t>
    <rPh sb="0" eb="2">
      <t>シュウヘン</t>
    </rPh>
    <rPh sb="2" eb="4">
      <t>ジョウキョウ</t>
    </rPh>
    <phoneticPr fontId="2"/>
  </si>
  <si>
    <t>建築物の状況</t>
    <rPh sb="0" eb="3">
      <t>ケンチクブツ</t>
    </rPh>
    <rPh sb="4" eb="6">
      <t>ジョウキョウ</t>
    </rPh>
    <phoneticPr fontId="2"/>
  </si>
  <si>
    <t>建築物の構造</t>
    <rPh sb="0" eb="3">
      <t>ケンチクブツ</t>
    </rPh>
    <rPh sb="4" eb="6">
      <t>コウゾウ</t>
    </rPh>
    <phoneticPr fontId="2"/>
  </si>
  <si>
    <t>分別解体等の計画等</t>
    <rPh sb="0" eb="2">
      <t>ブンベツ</t>
    </rPh>
    <rPh sb="2" eb="5">
      <t>カイタイトウ</t>
    </rPh>
    <rPh sb="6" eb="8">
      <t>ケイカク</t>
    </rPh>
    <rPh sb="8" eb="9">
      <t>トウ</t>
    </rPh>
    <phoneticPr fontId="2"/>
  </si>
  <si>
    <t>（Ａ４）</t>
    <phoneticPr fontId="2"/>
  </si>
  <si>
    <t>別表１</t>
    <rPh sb="0" eb="1">
      <t>ベツ</t>
    </rPh>
    <rPh sb="1" eb="2">
      <t>ヒョウ</t>
    </rPh>
    <phoneticPr fontId="2"/>
  </si>
  <si>
    <t>（注）　①造成等　②基礎　③上部構造部分・外装　④屋根　⑤建築設備・内装等　⑥その他</t>
    <rPh sb="1" eb="2">
      <t>チュウ</t>
    </rPh>
    <rPh sb="5" eb="7">
      <t>ゾウセイ</t>
    </rPh>
    <rPh sb="7" eb="8">
      <t>トウ</t>
    </rPh>
    <rPh sb="10" eb="12">
      <t>キソ</t>
    </rPh>
    <rPh sb="14" eb="16">
      <t>ジョウブ</t>
    </rPh>
    <rPh sb="16" eb="18">
      <t>コウゾウ</t>
    </rPh>
    <rPh sb="18" eb="20">
      <t>ブブン</t>
    </rPh>
    <rPh sb="21" eb="23">
      <t>ガイソウ</t>
    </rPh>
    <rPh sb="25" eb="27">
      <t>ヤネ</t>
    </rPh>
    <rPh sb="29" eb="31">
      <t>ケンチク</t>
    </rPh>
    <rPh sb="31" eb="33">
      <t>セツビ</t>
    </rPh>
    <rPh sb="34" eb="36">
      <t>ナイソウ</t>
    </rPh>
    <rPh sb="36" eb="37">
      <t>トウ</t>
    </rPh>
    <rPh sb="41" eb="42">
      <t>タ</t>
    </rPh>
    <phoneticPr fontId="2"/>
  </si>
  <si>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2"/>
  </si>
  <si>
    <t>特定建設資材廃棄物の種類ごとの量の見込み並びに特定建設資材が使用される建築物の部分及び特定建設資材廃棄物の発生が見込まれる建築物の部分</t>
    <rPh sb="0" eb="2">
      <t>トクテイ</t>
    </rPh>
    <rPh sb="2" eb="4">
      <t>ケンセツ</t>
    </rPh>
    <rPh sb="4" eb="8">
      <t>シザイハイキ</t>
    </rPh>
    <rPh sb="8" eb="9">
      <t>ブツ</t>
    </rPh>
    <rPh sb="10" eb="12">
      <t>シュルイ</t>
    </rPh>
    <rPh sb="15" eb="16">
      <t>リョウ</t>
    </rPh>
    <rPh sb="17" eb="19">
      <t>ミコ</t>
    </rPh>
    <rPh sb="20" eb="21">
      <t>ナラ</t>
    </rPh>
    <rPh sb="23" eb="25">
      <t>トクテイ</t>
    </rPh>
    <rPh sb="25" eb="27">
      <t>ケンセツ</t>
    </rPh>
    <rPh sb="27" eb="29">
      <t>シザイ</t>
    </rPh>
    <rPh sb="30" eb="32">
      <t>シヨウ</t>
    </rPh>
    <rPh sb="35" eb="38">
      <t>ケンチクブツ</t>
    </rPh>
    <rPh sb="39" eb="41">
      <t>ブブン</t>
    </rPh>
    <rPh sb="41" eb="42">
      <t>オヨ</t>
    </rPh>
    <rPh sb="43" eb="45">
      <t>トクテイ</t>
    </rPh>
    <rPh sb="45" eb="47">
      <t>ケンセツ</t>
    </rPh>
    <rPh sb="47" eb="51">
      <t>シザイハイキ</t>
    </rPh>
    <rPh sb="51" eb="52">
      <t>ブツ</t>
    </rPh>
    <rPh sb="53" eb="55">
      <t>ハッセイ</t>
    </rPh>
    <rPh sb="56" eb="58">
      <t>ミコ</t>
    </rPh>
    <rPh sb="61" eb="64">
      <t>ケンチクブツ</t>
    </rPh>
    <rPh sb="65" eb="67">
      <t>ブブン</t>
    </rPh>
    <phoneticPr fontId="2"/>
  </si>
  <si>
    <t>⑤建築設備・内装等</t>
    <rPh sb="1" eb="3">
      <t>ケンチク</t>
    </rPh>
    <rPh sb="3" eb="5">
      <t>セツビ</t>
    </rPh>
    <rPh sb="6" eb="8">
      <t>ナイソウ</t>
    </rPh>
    <rPh sb="8" eb="9">
      <t>トウ</t>
    </rPh>
    <phoneticPr fontId="2"/>
  </si>
  <si>
    <t>④屋根</t>
    <rPh sb="1" eb="3">
      <t>ヤネ</t>
    </rPh>
    <phoneticPr fontId="2"/>
  </si>
  <si>
    <t>③上部構造部分・外装</t>
    <rPh sb="1" eb="3">
      <t>ジョウブ</t>
    </rPh>
    <rPh sb="3" eb="5">
      <t>コウゾウ</t>
    </rPh>
    <rPh sb="5" eb="7">
      <t>ブブン</t>
    </rPh>
    <rPh sb="8" eb="10">
      <t>ガイソウ</t>
    </rPh>
    <phoneticPr fontId="2"/>
  </si>
  <si>
    <t>②基礎・基礎ぐい</t>
    <rPh sb="1" eb="3">
      <t>キソ</t>
    </rPh>
    <rPh sb="4" eb="6">
      <t>キソ</t>
    </rPh>
    <phoneticPr fontId="2"/>
  </si>
  <si>
    <t>①造成等</t>
    <rPh sb="1" eb="3">
      <t>ゾウセイ</t>
    </rPh>
    <rPh sb="3" eb="4">
      <t>ナド</t>
    </rPh>
    <phoneticPr fontId="2"/>
  </si>
  <si>
    <t>工程ごとの作業内容</t>
    <rPh sb="0" eb="2">
      <t>コウテイ</t>
    </rPh>
    <rPh sb="5" eb="7">
      <t>サギョウ</t>
    </rPh>
    <rPh sb="7" eb="9">
      <t>ナイヨウ</t>
    </rPh>
    <phoneticPr fontId="2"/>
  </si>
  <si>
    <t>使用する特定建設
資材の種類</t>
    <rPh sb="0" eb="2">
      <t>シヨウ</t>
    </rPh>
    <rPh sb="4" eb="6">
      <t>トクテイ</t>
    </rPh>
    <rPh sb="6" eb="8">
      <t>ケンセツ</t>
    </rPh>
    <rPh sb="9" eb="11">
      <t>シザイ</t>
    </rPh>
    <rPh sb="12" eb="14">
      <t>シュルイ</t>
    </rPh>
    <phoneticPr fontId="2"/>
  </si>
  <si>
    <t>建築物に係る新築工事等（新築・増築・修繕・模様替）</t>
    <rPh sb="0" eb="3">
      <t>ケンチクブツ</t>
    </rPh>
    <rPh sb="4" eb="5">
      <t>カカ</t>
    </rPh>
    <rPh sb="6" eb="8">
      <t>シンチク</t>
    </rPh>
    <rPh sb="8" eb="11">
      <t>コウジトウ</t>
    </rPh>
    <rPh sb="12" eb="14">
      <t>シンチク</t>
    </rPh>
    <rPh sb="15" eb="17">
      <t>ゾウチク</t>
    </rPh>
    <rPh sb="18" eb="20">
      <t>シュウゼン</t>
    </rPh>
    <rPh sb="21" eb="24">
      <t>モヨウガ</t>
    </rPh>
    <phoneticPr fontId="2"/>
  </si>
  <si>
    <t>別表２</t>
    <rPh sb="0" eb="1">
      <t>ベツ</t>
    </rPh>
    <rPh sb="1" eb="2">
      <t>ヒョウ</t>
    </rPh>
    <phoneticPr fontId="2"/>
  </si>
  <si>
    <t>（注）　①仮設　②土工　③基礎　④本体構造　⑤本体付属品　⑥その他</t>
    <rPh sb="1" eb="2">
      <t>チュウ</t>
    </rPh>
    <rPh sb="5" eb="7">
      <t>カセツ</t>
    </rPh>
    <rPh sb="9" eb="11">
      <t>ドコウ</t>
    </rPh>
    <rPh sb="13" eb="15">
      <t>キソ</t>
    </rPh>
    <rPh sb="17" eb="19">
      <t>ホンタイ</t>
    </rPh>
    <rPh sb="19" eb="21">
      <t>コウゾウ</t>
    </rPh>
    <rPh sb="23" eb="25">
      <t>ホンタイ</t>
    </rPh>
    <rPh sb="25" eb="28">
      <t>フゾクヒン</t>
    </rPh>
    <rPh sb="32" eb="33">
      <t>タ</t>
    </rPh>
    <phoneticPr fontId="2"/>
  </si>
  <si>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rPh sb="0" eb="2">
      <t>トクテイ</t>
    </rPh>
    <rPh sb="2" eb="4">
      <t>ケンセツ</t>
    </rPh>
    <rPh sb="4" eb="8">
      <t>シザイハイキ</t>
    </rPh>
    <rPh sb="8" eb="9">
      <t>ブツ</t>
    </rPh>
    <rPh sb="10" eb="12">
      <t>シュルイ</t>
    </rPh>
    <rPh sb="15" eb="16">
      <t>リョウ</t>
    </rPh>
    <rPh sb="17" eb="19">
      <t>ミコ</t>
    </rPh>
    <rPh sb="21" eb="22">
      <t>ゼン</t>
    </rPh>
    <rPh sb="22" eb="24">
      <t>コウジ</t>
    </rPh>
    <rPh sb="25" eb="26">
      <t>ナラ</t>
    </rPh>
    <rPh sb="28" eb="30">
      <t>トクテイ</t>
    </rPh>
    <rPh sb="30" eb="32">
      <t>ケンセツ</t>
    </rPh>
    <rPh sb="32" eb="34">
      <t>シザイ</t>
    </rPh>
    <rPh sb="35" eb="37">
      <t>シヨウ</t>
    </rPh>
    <rPh sb="40" eb="43">
      <t>コウサクブツ</t>
    </rPh>
    <rPh sb="44" eb="46">
      <t>ブブン</t>
    </rPh>
    <rPh sb="47" eb="49">
      <t>シンチク</t>
    </rPh>
    <rPh sb="50" eb="52">
      <t>イジ</t>
    </rPh>
    <rPh sb="53" eb="55">
      <t>シュウゼン</t>
    </rPh>
    <rPh sb="55" eb="57">
      <t>コウジ</t>
    </rPh>
    <rPh sb="60" eb="61">
      <t>オヨ</t>
    </rPh>
    <rPh sb="62" eb="64">
      <t>トクテイ</t>
    </rPh>
    <rPh sb="64" eb="66">
      <t>ケンセツ</t>
    </rPh>
    <rPh sb="66" eb="70">
      <t>シザイハイキ</t>
    </rPh>
    <rPh sb="70" eb="71">
      <t>ブツ</t>
    </rPh>
    <rPh sb="72" eb="74">
      <t>ハッセイ</t>
    </rPh>
    <rPh sb="75" eb="77">
      <t>ミコ</t>
    </rPh>
    <rPh sb="80" eb="83">
      <t>コウサクブツ</t>
    </rPh>
    <rPh sb="84" eb="86">
      <t>ブブン</t>
    </rPh>
    <rPh sb="87" eb="89">
      <t>イジ</t>
    </rPh>
    <rPh sb="90" eb="92">
      <t>シュウゼン</t>
    </rPh>
    <rPh sb="93" eb="95">
      <t>カイタイ</t>
    </rPh>
    <rPh sb="95" eb="97">
      <t>コウジ</t>
    </rPh>
    <phoneticPr fontId="2"/>
  </si>
  <si>
    <t>工作物に用いられた建設資材の量
の見込み（解体工事のみ）</t>
    <rPh sb="0" eb="2">
      <t>コウサク</t>
    </rPh>
    <rPh sb="2" eb="3">
      <t>ブツ</t>
    </rPh>
    <rPh sb="4" eb="5">
      <t>モチ</t>
    </rPh>
    <rPh sb="9" eb="11">
      <t>ケンセツ</t>
    </rPh>
    <rPh sb="11" eb="13">
      <t>シザイ</t>
    </rPh>
    <rPh sb="14" eb="15">
      <t>リョウ</t>
    </rPh>
    <rPh sb="17" eb="19">
      <t>ミコ</t>
    </rPh>
    <rPh sb="21" eb="23">
      <t>カイタイ</t>
    </rPh>
    <rPh sb="23" eb="25">
      <t>コウジ</t>
    </rPh>
    <phoneticPr fontId="2"/>
  </si>
  <si>
    <t>工事の工程の順序
（解体工事のみ）</t>
    <rPh sb="0" eb="2">
      <t>コウジ</t>
    </rPh>
    <rPh sb="3" eb="5">
      <t>コウテイ</t>
    </rPh>
    <rPh sb="6" eb="8">
      <t>ジュンジョ</t>
    </rPh>
    <rPh sb="10" eb="12">
      <t>カイタイ</t>
    </rPh>
    <rPh sb="12" eb="14">
      <t>コウジ</t>
    </rPh>
    <phoneticPr fontId="2"/>
  </si>
  <si>
    <t>⑤本体付属品</t>
    <rPh sb="1" eb="3">
      <t>ホンタイ</t>
    </rPh>
    <rPh sb="3" eb="6">
      <t>フゾクヒン</t>
    </rPh>
    <phoneticPr fontId="2"/>
  </si>
  <si>
    <t>④本体構造</t>
    <rPh sb="1" eb="3">
      <t>ホンタイ</t>
    </rPh>
    <rPh sb="3" eb="5">
      <t>コウゾウ</t>
    </rPh>
    <phoneticPr fontId="2"/>
  </si>
  <si>
    <t>③基礎</t>
    <rPh sb="1" eb="3">
      <t>キソ</t>
    </rPh>
    <phoneticPr fontId="2"/>
  </si>
  <si>
    <t>②土工</t>
    <rPh sb="1" eb="3">
      <t>ドコウ</t>
    </rPh>
    <phoneticPr fontId="2"/>
  </si>
  <si>
    <t>①仮設</t>
    <rPh sb="1" eb="3">
      <t>カセツ</t>
    </rPh>
    <phoneticPr fontId="2"/>
  </si>
  <si>
    <t>分別解体等の方法
（解体工事のみ）</t>
    <rPh sb="0" eb="2">
      <t>ブンベツ</t>
    </rPh>
    <rPh sb="2" eb="5">
      <t>カイタイトウ</t>
    </rPh>
    <rPh sb="6" eb="8">
      <t>ホウホウ</t>
    </rPh>
    <rPh sb="10" eb="12">
      <t>カイタイ</t>
    </rPh>
    <rPh sb="12" eb="14">
      <t>コウジ</t>
    </rPh>
    <phoneticPr fontId="2"/>
  </si>
  <si>
    <t>工作物に関する調査の結果</t>
    <rPh sb="0" eb="3">
      <t>コウサクブツ</t>
    </rPh>
    <rPh sb="4" eb="5">
      <t>カン</t>
    </rPh>
    <rPh sb="7" eb="9">
      <t>チョウサ</t>
    </rPh>
    <rPh sb="10" eb="12">
      <t>ケッカ</t>
    </rPh>
    <phoneticPr fontId="2"/>
  </si>
  <si>
    <t>工作物の状況</t>
    <rPh sb="0" eb="3">
      <t>コウサクブツ</t>
    </rPh>
    <rPh sb="4" eb="6">
      <t>ジョウキョウ</t>
    </rPh>
    <phoneticPr fontId="2"/>
  </si>
  <si>
    <t>使用する特定建設資材の種類
(新築･維持･修繕工事のみ）</t>
    <rPh sb="0" eb="2">
      <t>シヨウ</t>
    </rPh>
    <rPh sb="4" eb="6">
      <t>トクテイ</t>
    </rPh>
    <rPh sb="6" eb="8">
      <t>ケンセツ</t>
    </rPh>
    <rPh sb="8" eb="10">
      <t>シザイ</t>
    </rPh>
    <rPh sb="11" eb="13">
      <t>シュルイ</t>
    </rPh>
    <rPh sb="15" eb="17">
      <t>シンチク</t>
    </rPh>
    <rPh sb="18" eb="20">
      <t>イジ</t>
    </rPh>
    <rPh sb="21" eb="23">
      <t>シュウゼン</t>
    </rPh>
    <rPh sb="23" eb="25">
      <t>コウジ</t>
    </rPh>
    <phoneticPr fontId="2"/>
  </si>
  <si>
    <t>工作物の構造
（解体工事のみ）</t>
    <rPh sb="0" eb="3">
      <t>コウサクブツ</t>
    </rPh>
    <rPh sb="4" eb="6">
      <t>コウゾウ</t>
    </rPh>
    <rPh sb="8" eb="10">
      <t>カイタイ</t>
    </rPh>
    <rPh sb="10" eb="12">
      <t>コウジ</t>
    </rPh>
    <phoneticPr fontId="2"/>
  </si>
  <si>
    <t>分別解体等の計画等</t>
    <rPh sb="0" eb="2">
      <t>ブンベツ</t>
    </rPh>
    <rPh sb="2" eb="5">
      <t>カイタイトウ</t>
    </rPh>
    <rPh sb="6" eb="8">
      <t>ケイカク</t>
    </rPh>
    <rPh sb="8" eb="9">
      <t>ナド</t>
    </rPh>
    <phoneticPr fontId="2"/>
  </si>
  <si>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ナド</t>
    </rPh>
    <rPh sb="23" eb="25">
      <t>ドボク</t>
    </rPh>
    <rPh sb="25" eb="28">
      <t>コウジトウ</t>
    </rPh>
    <phoneticPr fontId="2"/>
  </si>
  <si>
    <t>別表３</t>
    <rPh sb="0" eb="1">
      <t>ベツ</t>
    </rPh>
    <rPh sb="1" eb="2">
      <t>ヒョウ</t>
    </rPh>
    <phoneticPr fontId="2"/>
  </si>
  <si>
    <t>搬出</t>
    <rPh sb="0" eb="2">
      <t>ハンシュツ</t>
    </rPh>
    <phoneticPr fontId="14"/>
  </si>
  <si>
    <t>搬出先</t>
    <rPh sb="0" eb="2">
      <t>ハンシュツ</t>
    </rPh>
    <rPh sb="2" eb="3">
      <t>サキ</t>
    </rPh>
    <phoneticPr fontId="14"/>
  </si>
  <si>
    <t>備考</t>
    <rPh sb="0" eb="2">
      <t>ビコウ</t>
    </rPh>
    <phoneticPr fontId="14"/>
  </si>
  <si>
    <t>標記建設工事について、上記の材料の品質を証明する資料を提出します。</t>
    <rPh sb="0" eb="2">
      <t>ヒョウキ</t>
    </rPh>
    <rPh sb="2" eb="4">
      <t>ケンセツ</t>
    </rPh>
    <rPh sb="4" eb="6">
      <t>コウジ</t>
    </rPh>
    <rPh sb="11" eb="13">
      <t>ジョウキ</t>
    </rPh>
    <rPh sb="14" eb="16">
      <t>ザイリョウ</t>
    </rPh>
    <rPh sb="17" eb="19">
      <t>ヒンシツ</t>
    </rPh>
    <rPh sb="20" eb="22">
      <t>ショウメイ</t>
    </rPh>
    <rPh sb="24" eb="26">
      <t>シリョウ</t>
    </rPh>
    <rPh sb="27" eb="29">
      <t>テイシュツ</t>
    </rPh>
    <phoneticPr fontId="2"/>
  </si>
  <si>
    <t>材料名</t>
    <rPh sb="0" eb="3">
      <t>ザイリョウメイ</t>
    </rPh>
    <phoneticPr fontId="2"/>
  </si>
  <si>
    <t>品質規格</t>
    <rPh sb="0" eb="2">
      <t>ヒンシツ</t>
    </rPh>
    <rPh sb="2" eb="4">
      <t>キカク</t>
    </rPh>
    <phoneticPr fontId="2"/>
  </si>
  <si>
    <t>単位</t>
    <rPh sb="0" eb="2">
      <t>タンイ</t>
    </rPh>
    <phoneticPr fontId="2"/>
  </si>
  <si>
    <t>使用数量</t>
    <rPh sb="0" eb="2">
      <t>シヨウ</t>
    </rPh>
    <rPh sb="2" eb="4">
      <t>スウリョウ</t>
    </rPh>
    <phoneticPr fontId="2"/>
  </si>
  <si>
    <t>製造メーカー及び工場名</t>
    <rPh sb="0" eb="2">
      <t>セイゾウ</t>
    </rPh>
    <rPh sb="6" eb="7">
      <t>オヨ</t>
    </rPh>
    <rPh sb="8" eb="10">
      <t>コウジョウ</t>
    </rPh>
    <rPh sb="10" eb="11">
      <t>メイ</t>
    </rPh>
    <phoneticPr fontId="2"/>
  </si>
  <si>
    <t>備考</t>
    <rPh sb="0" eb="1">
      <t>ビ</t>
    </rPh>
    <rPh sb="1" eb="2">
      <t>コウ</t>
    </rPh>
    <phoneticPr fontId="2"/>
  </si>
  <si>
    <t>休日・夜間　作業届</t>
    <rPh sb="0" eb="2">
      <t>キュウジツ</t>
    </rPh>
    <rPh sb="3" eb="5">
      <t>ヤカン</t>
    </rPh>
    <rPh sb="6" eb="9">
      <t>サギョウトドケ</t>
    </rPh>
    <phoneticPr fontId="2"/>
  </si>
  <si>
    <t>上記のとおり作業を行うので提出します。</t>
    <rPh sb="0" eb="2">
      <t>ジョウキ</t>
    </rPh>
    <rPh sb="6" eb="8">
      <t>サギョウ</t>
    </rPh>
    <rPh sb="9" eb="10">
      <t>オコナ</t>
    </rPh>
    <rPh sb="13" eb="15">
      <t>テイシュツ</t>
    </rPh>
    <phoneticPr fontId="2"/>
  </si>
  <si>
    <t>総括監督員</t>
    <rPh sb="0" eb="2">
      <t>ソウカツ</t>
    </rPh>
    <rPh sb="2" eb="4">
      <t>カントク</t>
    </rPh>
    <rPh sb="4" eb="5">
      <t>イン</t>
    </rPh>
    <phoneticPr fontId="14"/>
  </si>
  <si>
    <t>様</t>
    <rPh sb="0" eb="1">
      <t>サマ</t>
    </rPh>
    <phoneticPr fontId="14"/>
  </si>
  <si>
    <t>様式第19号（第44条関係）</t>
    <rPh sb="0" eb="2">
      <t>ヨウシキ</t>
    </rPh>
    <rPh sb="2" eb="3">
      <t>ダイ</t>
    </rPh>
    <rPh sb="5" eb="6">
      <t>ゴウ</t>
    </rPh>
    <rPh sb="7" eb="8">
      <t>ダイ</t>
    </rPh>
    <rPh sb="10" eb="11">
      <t>ジョウ</t>
    </rPh>
    <rPh sb="11" eb="13">
      <t>カンケイ</t>
    </rPh>
    <phoneticPr fontId="2"/>
  </si>
  <si>
    <t>上記のとおり完成したので届け出ます。</t>
  </si>
  <si>
    <t>完成年月日</t>
    <rPh sb="0" eb="2">
      <t>カンセイ</t>
    </rPh>
    <rPh sb="2" eb="5">
      <t>ネンガッピ</t>
    </rPh>
    <rPh sb="3" eb="5">
      <t>ガッピ</t>
    </rPh>
    <phoneticPr fontId="14"/>
  </si>
  <si>
    <t>工種</t>
    <rPh sb="0" eb="2">
      <t>コウシュ</t>
    </rPh>
    <phoneticPr fontId="10"/>
  </si>
  <si>
    <t>設計数量</t>
    <rPh sb="0" eb="2">
      <t>セッケイ</t>
    </rPh>
    <rPh sb="2" eb="4">
      <t>スウリョウ</t>
    </rPh>
    <phoneticPr fontId="10"/>
  </si>
  <si>
    <t>契約日</t>
    <rPh sb="0" eb="3">
      <t>ケイヤクビ</t>
    </rPh>
    <phoneticPr fontId="2"/>
  </si>
  <si>
    <t>工事名</t>
    <rPh sb="0" eb="2">
      <t>コウジ</t>
    </rPh>
    <rPh sb="2" eb="3">
      <t>メイ</t>
    </rPh>
    <phoneticPr fontId="2"/>
  </si>
  <si>
    <t>氏　名</t>
    <rPh sb="0" eb="1">
      <t>シ</t>
    </rPh>
    <rPh sb="2" eb="3">
      <t>メイ</t>
    </rPh>
    <phoneticPr fontId="2"/>
  </si>
  <si>
    <t>発生材</t>
    <rPh sb="0" eb="2">
      <t>ハッセイ</t>
    </rPh>
    <rPh sb="2" eb="3">
      <t>ザイ</t>
    </rPh>
    <phoneticPr fontId="14"/>
  </si>
  <si>
    <t>発生資源</t>
    <rPh sb="0" eb="2">
      <t>ハッセイ</t>
    </rPh>
    <rPh sb="2" eb="4">
      <t>シゲン</t>
    </rPh>
    <phoneticPr fontId="14"/>
  </si>
  <si>
    <t>施工予定表</t>
    <rPh sb="0" eb="2">
      <t>セコウ</t>
    </rPh>
    <rPh sb="2" eb="5">
      <t>ヨテイヒョウ</t>
    </rPh>
    <phoneticPr fontId="2"/>
  </si>
  <si>
    <t>(宛先) 発注者</t>
    <rPh sb="1" eb="3">
      <t>アテサキ</t>
    </rPh>
    <rPh sb="5" eb="8">
      <t>ハッチュウシャ</t>
    </rPh>
    <phoneticPr fontId="4"/>
  </si>
  <si>
    <t>確認書</t>
    <rPh sb="0" eb="2">
      <t>カクニン</t>
    </rPh>
    <rPh sb="2" eb="3">
      <t>ショ</t>
    </rPh>
    <phoneticPr fontId="2"/>
  </si>
  <si>
    <t>発注者</t>
    <rPh sb="0" eb="3">
      <t>ハッチュウシャ</t>
    </rPh>
    <phoneticPr fontId="2"/>
  </si>
  <si>
    <t>計画</t>
    <rPh sb="0" eb="2">
      <t>ケイカク</t>
    </rPh>
    <phoneticPr fontId="2"/>
  </si>
  <si>
    <t>月</t>
    <rPh sb="0" eb="1">
      <t>ツキ</t>
    </rPh>
    <phoneticPr fontId="2"/>
  </si>
  <si>
    <t>工　期</t>
    <rPh sb="0" eb="1">
      <t>コウ</t>
    </rPh>
    <rPh sb="2" eb="3">
      <t>キ</t>
    </rPh>
    <phoneticPr fontId="2"/>
  </si>
  <si>
    <t>当月分はグラフ・数値共に赤書・前月までは黒書</t>
    <rPh sb="0" eb="3">
      <t>トウゲツブン</t>
    </rPh>
    <rPh sb="8" eb="10">
      <t>スウチ</t>
    </rPh>
    <rPh sb="10" eb="11">
      <t>トモ</t>
    </rPh>
    <rPh sb="12" eb="13">
      <t>アカ</t>
    </rPh>
    <rPh sb="13" eb="14">
      <t>ガ</t>
    </rPh>
    <rPh sb="15" eb="16">
      <t>マエ</t>
    </rPh>
    <rPh sb="16" eb="17">
      <t>ヅキ</t>
    </rPh>
    <rPh sb="20" eb="21">
      <t>クロ</t>
    </rPh>
    <rPh sb="21" eb="22">
      <t>ガ</t>
    </rPh>
    <phoneticPr fontId="2"/>
  </si>
  <si>
    <t>進　　捗　　率</t>
    <rPh sb="0" eb="1">
      <t>ススム</t>
    </rPh>
    <rPh sb="3" eb="4">
      <t>チョク</t>
    </rPh>
    <rPh sb="6" eb="7">
      <t>リツ</t>
    </rPh>
    <phoneticPr fontId="2"/>
  </si>
  <si>
    <t>設計概要</t>
    <rPh sb="0" eb="2">
      <t>セッケイ</t>
    </rPh>
    <rPh sb="2" eb="4">
      <t>ガイヨウ</t>
    </rPh>
    <phoneticPr fontId="2"/>
  </si>
  <si>
    <t>記録写真</t>
    <rPh sb="0" eb="2">
      <t>キロク</t>
    </rPh>
    <rPh sb="2" eb="4">
      <t>シャシン</t>
    </rPh>
    <phoneticPr fontId="2"/>
  </si>
  <si>
    <t>講習内容</t>
    <rPh sb="0" eb="2">
      <t>コウシュウ</t>
    </rPh>
    <rPh sb="2" eb="4">
      <t>ナイヨウ</t>
    </rPh>
    <phoneticPr fontId="2"/>
  </si>
  <si>
    <t>実施場所</t>
    <rPh sb="0" eb="2">
      <t>ジッシ</t>
    </rPh>
    <rPh sb="2" eb="4">
      <t>バショ</t>
    </rPh>
    <phoneticPr fontId="2"/>
  </si>
  <si>
    <t>実施時期</t>
    <rPh sb="0" eb="2">
      <t>ジッシ</t>
    </rPh>
    <rPh sb="2" eb="4">
      <t>ジキ</t>
    </rPh>
    <phoneticPr fontId="2"/>
  </si>
  <si>
    <t>所　属</t>
    <rPh sb="0" eb="1">
      <t>トコロ</t>
    </rPh>
    <rPh sb="2" eb="3">
      <t>ゾク</t>
    </rPh>
    <phoneticPr fontId="2"/>
  </si>
  <si>
    <t>参　加　者　名　簿</t>
    <rPh sb="0" eb="1">
      <t>サン</t>
    </rPh>
    <rPh sb="2" eb="3">
      <t>カ</t>
    </rPh>
    <rPh sb="4" eb="5">
      <t>シャ</t>
    </rPh>
    <rPh sb="6" eb="7">
      <t>メイ</t>
    </rPh>
    <rPh sb="8" eb="9">
      <t>ボ</t>
    </rPh>
    <phoneticPr fontId="2"/>
  </si>
  <si>
    <t>受注者</t>
    <rPh sb="0" eb="3">
      <t>ジュチュウシャ</t>
    </rPh>
    <phoneticPr fontId="2"/>
  </si>
  <si>
    <t>受注者住所</t>
    <rPh sb="0" eb="3">
      <t>ジュチュウシャ</t>
    </rPh>
    <rPh sb="3" eb="5">
      <t>ジュウショ</t>
    </rPh>
    <phoneticPr fontId="4"/>
  </si>
  <si>
    <t>受注会社名</t>
    <rPh sb="0" eb="2">
      <t>ジュチュウ</t>
    </rPh>
    <rPh sb="2" eb="4">
      <t>カイシャ</t>
    </rPh>
    <rPh sb="4" eb="5">
      <t>メイ</t>
    </rPh>
    <phoneticPr fontId="4"/>
  </si>
  <si>
    <t>受注者代表名</t>
    <rPh sb="0" eb="2">
      <t>ジュチュウ</t>
    </rPh>
    <rPh sb="2" eb="3">
      <t>シャ</t>
    </rPh>
    <rPh sb="3" eb="5">
      <t>ダイヒョウ</t>
    </rPh>
    <rPh sb="5" eb="6">
      <t>メイ</t>
    </rPh>
    <phoneticPr fontId="4"/>
  </si>
  <si>
    <t>左：市長又は公営企業管理者の選択
右：氏名記入欄</t>
    <rPh sb="0" eb="1">
      <t>ヒダリ</t>
    </rPh>
    <rPh sb="2" eb="4">
      <t>シチョウ</t>
    </rPh>
    <rPh sb="4" eb="5">
      <t>マタ</t>
    </rPh>
    <rPh sb="6" eb="8">
      <t>コウエイ</t>
    </rPh>
    <rPh sb="8" eb="10">
      <t>キギョウ</t>
    </rPh>
    <rPh sb="10" eb="13">
      <t>カンリシャ</t>
    </rPh>
    <rPh sb="14" eb="16">
      <t>センタク</t>
    </rPh>
    <rPh sb="17" eb="18">
      <t>ミギ</t>
    </rPh>
    <rPh sb="19" eb="21">
      <t>シメイ</t>
    </rPh>
    <rPh sb="21" eb="24">
      <t>キニュウラン</t>
    </rPh>
    <phoneticPr fontId="2"/>
  </si>
  <si>
    <t>静岡市長氏名／静岡市公営企業管理者氏名</t>
    <rPh sb="0" eb="2">
      <t>シズオカ</t>
    </rPh>
    <rPh sb="2" eb="4">
      <t>シチョウ</t>
    </rPh>
    <rPh sb="4" eb="6">
      <t>シメイ</t>
    </rPh>
    <rPh sb="7" eb="10">
      <t>シズオカシ</t>
    </rPh>
    <rPh sb="10" eb="12">
      <t>コウエイ</t>
    </rPh>
    <rPh sb="12" eb="14">
      <t>キギョウ</t>
    </rPh>
    <rPh sb="14" eb="17">
      <t>カンリシャ</t>
    </rPh>
    <rPh sb="17" eb="19">
      <t>シメイ</t>
    </rPh>
    <phoneticPr fontId="4"/>
  </si>
  <si>
    <t>(宛先)発注者</t>
  </si>
  <si>
    <t>(宛先)発注者</t>
    <rPh sb="1" eb="3">
      <t>アテサキ</t>
    </rPh>
    <rPh sb="4" eb="7">
      <t>ハッチュウシャ</t>
    </rPh>
    <phoneticPr fontId="4"/>
  </si>
  <si>
    <t>工程表（当初・変更）</t>
    <rPh sb="4" eb="6">
      <t>トウショ</t>
    </rPh>
    <rPh sb="7" eb="9">
      <t>ヘンコウ</t>
    </rPh>
    <phoneticPr fontId="2"/>
  </si>
  <si>
    <t>記</t>
    <rPh sb="0" eb="1">
      <t>キ</t>
    </rPh>
    <phoneticPr fontId="23"/>
  </si>
  <si>
    <t>　静岡市建設工事請負契約約款第     条第      項の規定により、</t>
    <phoneticPr fontId="14"/>
  </si>
  <si>
    <t>左：増又は減
右：半角数字</t>
    <rPh sb="0" eb="1">
      <t>ヒダリ</t>
    </rPh>
    <rPh sb="2" eb="3">
      <t>ゾウ</t>
    </rPh>
    <rPh sb="3" eb="4">
      <t>マタ</t>
    </rPh>
    <rPh sb="5" eb="6">
      <t>ゲン</t>
    </rPh>
    <rPh sb="7" eb="8">
      <t>ミギ</t>
    </rPh>
    <rPh sb="9" eb="11">
      <t>ハンカク</t>
    </rPh>
    <rPh sb="11" eb="13">
      <t>スウジ</t>
    </rPh>
    <phoneticPr fontId="4"/>
  </si>
  <si>
    <t>受　注　者</t>
    <rPh sb="0" eb="1">
      <t>ウケ</t>
    </rPh>
    <rPh sb="2" eb="3">
      <t>チュウ</t>
    </rPh>
    <rPh sb="4" eb="5">
      <t>シャ</t>
    </rPh>
    <phoneticPr fontId="2"/>
  </si>
  <si>
    <t>　静岡市建設工事請負契約約款第 条第 項の規定により、</t>
    <rPh sb="8" eb="10">
      <t>ウケオイ</t>
    </rPh>
    <phoneticPr fontId="24"/>
  </si>
  <si>
    <t>様式14号（第22条関係）</t>
    <rPh sb="0" eb="2">
      <t>ヨウシキ</t>
    </rPh>
    <rPh sb="4" eb="5">
      <t>ゴウ</t>
    </rPh>
    <rPh sb="6" eb="7">
      <t>ダイ</t>
    </rPh>
    <rPh sb="9" eb="10">
      <t>ジョウ</t>
    </rPh>
    <rPh sb="10" eb="12">
      <t>カンケイ</t>
    </rPh>
    <phoneticPr fontId="2"/>
  </si>
  <si>
    <t>建設業法
第7条</t>
    <rPh sb="0" eb="2">
      <t>ケンセツ</t>
    </rPh>
    <rPh sb="2" eb="3">
      <t>ギョウ</t>
    </rPh>
    <rPh sb="3" eb="4">
      <t>ホウ</t>
    </rPh>
    <rPh sb="5" eb="6">
      <t>ダイ</t>
    </rPh>
    <rPh sb="7" eb="8">
      <t>ジョウ</t>
    </rPh>
    <phoneticPr fontId="2"/>
  </si>
  <si>
    <t>第2号</t>
    <rPh sb="0" eb="1">
      <t>ダイ</t>
    </rPh>
    <rPh sb="2" eb="3">
      <t>ゴウ</t>
    </rPh>
    <phoneticPr fontId="2"/>
  </si>
  <si>
    <t>(</t>
  </si>
  <si>
    <t>※印は省略できるものとする</t>
  </si>
  <si>
    <t>実施</t>
    <rPh sb="0" eb="2">
      <t>ジッシ</t>
    </rPh>
    <phoneticPr fontId="2"/>
  </si>
  <si>
    <t>%</t>
    <phoneticPr fontId="20"/>
  </si>
  <si>
    <t>%</t>
    <phoneticPr fontId="2"/>
  </si>
  <si>
    <t>様式第13号（第20条関係）</t>
    <rPh sb="0" eb="2">
      <t>ヨウシキ</t>
    </rPh>
    <rPh sb="2" eb="3">
      <t>ダイ</t>
    </rPh>
    <rPh sb="5" eb="6">
      <t>ゴウ</t>
    </rPh>
    <rPh sb="7" eb="8">
      <t>ダイ</t>
    </rPh>
    <rPh sb="10" eb="11">
      <t>ジョウ</t>
    </rPh>
    <rPh sb="11" eb="13">
      <t>カンケイ</t>
    </rPh>
    <phoneticPr fontId="20"/>
  </si>
  <si>
    <t>下限%</t>
    <rPh sb="0" eb="2">
      <t>カゲン</t>
    </rPh>
    <phoneticPr fontId="20"/>
  </si>
  <si>
    <t>計画%</t>
    <rPh sb="0" eb="2">
      <t>ケイカク</t>
    </rPh>
    <phoneticPr fontId="2"/>
  </si>
  <si>
    <t>構成比率%</t>
    <rPh sb="0" eb="2">
      <t>コウセイ</t>
    </rPh>
    <rPh sb="2" eb="4">
      <t>ヒリツ</t>
    </rPh>
    <phoneticPr fontId="20"/>
  </si>
  <si>
    <t>工　種</t>
    <rPh sb="0" eb="1">
      <t>コウ</t>
    </rPh>
    <rPh sb="2" eb="3">
      <t>シュ</t>
    </rPh>
    <phoneticPr fontId="2"/>
  </si>
  <si>
    <t>現在</t>
    <phoneticPr fontId="20"/>
  </si>
  <si>
    <t>％</t>
    <phoneticPr fontId="20"/>
  </si>
  <si>
    <t>ガス検知　　　　あり　　　なし</t>
    <rPh sb="2" eb="4">
      <t>ケンチ</t>
    </rPh>
    <phoneticPr fontId="20"/>
  </si>
  <si>
    <t>（　　）は実施</t>
    <rPh sb="5" eb="7">
      <t>ジッシ</t>
    </rPh>
    <phoneticPr fontId="20"/>
  </si>
  <si>
    <t>搬出調書</t>
    <rPh sb="0" eb="2">
      <t>ハンシュツ</t>
    </rPh>
    <rPh sb="2" eb="4">
      <t>チョウショ</t>
    </rPh>
    <phoneticPr fontId="2"/>
  </si>
  <si>
    <t>※</t>
  </si>
  <si>
    <t>印</t>
    <rPh sb="0" eb="1">
      <t>イン</t>
    </rPh>
    <phoneticPr fontId="2"/>
  </si>
  <si>
    <t>㊞</t>
  </si>
  <si>
    <t>　　　　　　　　　　　　　　　について次のように発注者と受注者とが協議した。</t>
    <rPh sb="19" eb="20">
      <t>ツギ</t>
    </rPh>
    <phoneticPr fontId="14"/>
  </si>
  <si>
    <t>変更回数</t>
    <rPh sb="0" eb="2">
      <t>ヘンコウ</t>
    </rPh>
    <rPh sb="2" eb="4">
      <t>カイスウ</t>
    </rPh>
    <phoneticPr fontId="2"/>
  </si>
  <si>
    <t>必須/任意</t>
    <rPh sb="0" eb="2">
      <t>ヒッス</t>
    </rPh>
    <rPh sb="3" eb="5">
      <t>ニンイ</t>
    </rPh>
    <phoneticPr fontId="2"/>
  </si>
  <si>
    <t>第1回変更入力欄</t>
    <rPh sb="0" eb="1">
      <t>ダイ</t>
    </rPh>
    <rPh sb="2" eb="3">
      <t>カイ</t>
    </rPh>
    <rPh sb="3" eb="5">
      <t>ヘンコウ</t>
    </rPh>
    <rPh sb="5" eb="8">
      <t>ニュウリョクラン</t>
    </rPh>
    <phoneticPr fontId="2"/>
  </si>
  <si>
    <t>第2回変更入力欄</t>
    <rPh sb="0" eb="1">
      <t>ダイ</t>
    </rPh>
    <rPh sb="2" eb="3">
      <t>カイ</t>
    </rPh>
    <rPh sb="3" eb="5">
      <t>ヘンコウ</t>
    </rPh>
    <rPh sb="5" eb="8">
      <t>ニュウリョクラン</t>
    </rPh>
    <phoneticPr fontId="2"/>
  </si>
  <si>
    <t>必須</t>
    <rPh sb="0" eb="2">
      <t>ヒッス</t>
    </rPh>
    <phoneticPr fontId="2"/>
  </si>
  <si>
    <t>現場代理人氏名</t>
    <rPh sb="0" eb="2">
      <t>ゲンバ</t>
    </rPh>
    <rPh sb="2" eb="5">
      <t>ダイリニン</t>
    </rPh>
    <rPh sb="5" eb="7">
      <t>シメイ</t>
    </rPh>
    <phoneticPr fontId="2"/>
  </si>
  <si>
    <t>当初入力欄</t>
    <rPh sb="0" eb="2">
      <t>トウショ</t>
    </rPh>
    <rPh sb="2" eb="5">
      <t>ニュウリョクラン</t>
    </rPh>
    <phoneticPr fontId="2"/>
  </si>
  <si>
    <t>住所　</t>
    <rPh sb="0" eb="2">
      <t>ジュウショ</t>
    </rPh>
    <phoneticPr fontId="2"/>
  </si>
  <si>
    <t>氏名</t>
    <rPh sb="0" eb="2">
      <t>シメイ</t>
    </rPh>
    <phoneticPr fontId="2"/>
  </si>
  <si>
    <t>）</t>
    <phoneticPr fontId="2"/>
  </si>
  <si>
    <t>監督員</t>
    <rPh sb="0" eb="2">
      <t>カントク</t>
    </rPh>
    <rPh sb="2" eb="3">
      <t>イン</t>
    </rPh>
    <phoneticPr fontId="2"/>
  </si>
  <si>
    <t>累計</t>
    <rPh sb="0" eb="2">
      <t>ルイケイ</t>
    </rPh>
    <phoneticPr fontId="2"/>
  </si>
  <si>
    <t>変更の場合は変更箇所のみ赤で表記、表題の「変更」も赤で表記してください。</t>
    <phoneticPr fontId="10"/>
  </si>
  <si>
    <t>工程表</t>
    <rPh sb="0" eb="3">
      <t>コウテイヒョウ</t>
    </rPh>
    <phoneticPr fontId="2"/>
  </si>
  <si>
    <t>※</t>
    <phoneticPr fontId="2"/>
  </si>
  <si>
    <t>※</t>
    <phoneticPr fontId="2"/>
  </si>
  <si>
    <t>所定枠を超過する場合は別紙に記載し、添付してください。</t>
    <rPh sb="0" eb="2">
      <t>ショテイ</t>
    </rPh>
    <rPh sb="2" eb="3">
      <t>ワク</t>
    </rPh>
    <rPh sb="4" eb="6">
      <t>チョウカ</t>
    </rPh>
    <rPh sb="8" eb="10">
      <t>バアイ</t>
    </rPh>
    <rPh sb="11" eb="13">
      <t>ベッシ</t>
    </rPh>
    <rPh sb="14" eb="16">
      <t>キサイ</t>
    </rPh>
    <rPh sb="18" eb="20">
      <t>テンプ</t>
    </rPh>
    <phoneticPr fontId="2"/>
  </si>
  <si>
    <t>20xx/xx/xxの形で入力ください
変更入力欄には、変更契約年月日を入力ください。</t>
    <rPh sb="11" eb="12">
      <t>カタチ</t>
    </rPh>
    <rPh sb="13" eb="15">
      <t>ニュウリョク</t>
    </rPh>
    <rPh sb="20" eb="22">
      <t>ヘンコウ</t>
    </rPh>
    <rPh sb="22" eb="24">
      <t>ニュウリョク</t>
    </rPh>
    <rPh sb="24" eb="25">
      <t>ラン</t>
    </rPh>
    <rPh sb="28" eb="30">
      <t>ヘンコウ</t>
    </rPh>
    <rPh sb="30" eb="32">
      <t>ケイヤク</t>
    </rPh>
    <rPh sb="32" eb="35">
      <t>ネンガッピ</t>
    </rPh>
    <rPh sb="36" eb="38">
      <t>ニュウリョク</t>
    </rPh>
    <phoneticPr fontId="4"/>
  </si>
  <si>
    <t>安全研修・訓練等の実施記録</t>
    <rPh sb="2" eb="4">
      <t>ケンシュウ</t>
    </rPh>
    <rPh sb="11" eb="13">
      <t>キロク</t>
    </rPh>
    <phoneticPr fontId="2"/>
  </si>
  <si>
    <t>安全研修・訓練等の実施記録を添付して提出してください。</t>
    <rPh sb="0" eb="2">
      <t>アンゼン</t>
    </rPh>
    <rPh sb="2" eb="4">
      <t>ケンシュウ</t>
    </rPh>
    <rPh sb="5" eb="7">
      <t>クンレン</t>
    </rPh>
    <rPh sb="7" eb="8">
      <t>トウ</t>
    </rPh>
    <rPh sb="9" eb="11">
      <t>ジッシ</t>
    </rPh>
    <rPh sb="11" eb="13">
      <t>キロク</t>
    </rPh>
    <rPh sb="14" eb="16">
      <t>テンプ</t>
    </rPh>
    <rPh sb="18" eb="20">
      <t>テイシュツ</t>
    </rPh>
    <phoneticPr fontId="20"/>
  </si>
  <si>
    <t>※</t>
    <phoneticPr fontId="20"/>
  </si>
  <si>
    <t>請求</t>
  </si>
  <si>
    <t>書</t>
    <rPh sb="0" eb="1">
      <t>ショ</t>
    </rPh>
    <phoneticPr fontId="2"/>
  </si>
  <si>
    <t>名称</t>
    <phoneticPr fontId="14"/>
  </si>
  <si>
    <t>年　月　日</t>
    <phoneticPr fontId="14"/>
  </si>
  <si>
    <t>規　　　　格</t>
    <phoneticPr fontId="14"/>
  </si>
  <si>
    <r>
      <t>量(t or m</t>
    </r>
    <r>
      <rPr>
        <vertAlign val="superscript"/>
        <sz val="9"/>
        <color indexed="8"/>
        <rFont val="ＭＳ 明朝"/>
        <family val="1"/>
        <charset val="128"/>
      </rPr>
      <t>3</t>
    </r>
    <r>
      <rPr>
        <sz val="9"/>
        <color indexed="8"/>
        <rFont val="ＭＳ 明朝"/>
        <family val="1"/>
        <charset val="128"/>
      </rPr>
      <t>)</t>
    </r>
    <phoneticPr fontId="14"/>
  </si>
  <si>
    <t>※</t>
    <phoneticPr fontId="14"/>
  </si>
  <si>
    <t>連絡書</t>
    <rPh sb="0" eb="2">
      <t>レンラク</t>
    </rPh>
    <rPh sb="2" eb="3">
      <t>ショ</t>
    </rPh>
    <phoneticPr fontId="2"/>
  </si>
  <si>
    <t>※</t>
    <phoneticPr fontId="20"/>
  </si>
  <si>
    <t>工事工程月報に添付して提出してください。</t>
    <rPh sb="0" eb="2">
      <t>コウジ</t>
    </rPh>
    <rPh sb="2" eb="4">
      <t>コウテイ</t>
    </rPh>
    <rPh sb="4" eb="6">
      <t>ゲッポウ</t>
    </rPh>
    <rPh sb="7" eb="9">
      <t>テンプ</t>
    </rPh>
    <rPh sb="11" eb="13">
      <t>テイシュツ</t>
    </rPh>
    <phoneticPr fontId="20"/>
  </si>
  <si>
    <t>（　）</t>
    <phoneticPr fontId="14"/>
  </si>
  <si>
    <t>年　月　日</t>
    <rPh sb="0" eb="1">
      <t>ネン</t>
    </rPh>
    <rPh sb="2" eb="3">
      <t>ガツ</t>
    </rPh>
    <rPh sb="4" eb="5">
      <t>ニチ</t>
    </rPh>
    <phoneticPr fontId="14"/>
  </si>
  <si>
    <t>時　　間</t>
    <rPh sb="0" eb="1">
      <t>ジ</t>
    </rPh>
    <rPh sb="3" eb="4">
      <t>カン</t>
    </rPh>
    <phoneticPr fontId="14"/>
  </si>
  <si>
    <t>内　　容</t>
    <rPh sb="0" eb="1">
      <t>ナイ</t>
    </rPh>
    <rPh sb="3" eb="4">
      <t>ヨウ</t>
    </rPh>
    <phoneticPr fontId="14"/>
  </si>
  <si>
    <t>（自）</t>
    <rPh sb="1" eb="2">
      <t>ジ</t>
    </rPh>
    <phoneticPr fontId="14"/>
  </si>
  <si>
    <t>（至）</t>
    <rPh sb="1" eb="2">
      <t>イタ</t>
    </rPh>
    <phoneticPr fontId="14"/>
  </si>
  <si>
    <t>施工体制台帳</t>
    <phoneticPr fontId="2"/>
  </si>
  <si>
    <t>3回目以降の変更の際は、８・９列をコピーし、９列目の後に挿入する。</t>
    <rPh sb="1" eb="2">
      <t>カイ</t>
    </rPh>
    <rPh sb="2" eb="3">
      <t>メ</t>
    </rPh>
    <rPh sb="3" eb="5">
      <t>イコウ</t>
    </rPh>
    <rPh sb="6" eb="8">
      <t>ヘンコウ</t>
    </rPh>
    <rPh sb="9" eb="10">
      <t>サイ</t>
    </rPh>
    <rPh sb="15" eb="16">
      <t>レツ</t>
    </rPh>
    <rPh sb="23" eb="24">
      <t>レツ</t>
    </rPh>
    <rPh sb="24" eb="25">
      <t>メ</t>
    </rPh>
    <rPh sb="26" eb="27">
      <t>アト</t>
    </rPh>
    <rPh sb="28" eb="30">
      <t>ソウニュウ</t>
    </rPh>
    <phoneticPr fontId="2"/>
  </si>
  <si>
    <t>（宛先）発注者</t>
    <rPh sb="1" eb="3">
      <t>アテサキ</t>
    </rPh>
    <rPh sb="4" eb="7">
      <t>ハッチュウシャ</t>
    </rPh>
    <phoneticPr fontId="4"/>
  </si>
  <si>
    <t>（注）</t>
    <phoneticPr fontId="20"/>
  </si>
  <si>
    <t>変更の場合は、各シートをコピーして作成してください。</t>
    <rPh sb="0" eb="2">
      <t>ヘンコウ</t>
    </rPh>
    <rPh sb="3" eb="5">
      <t>バアイ</t>
    </rPh>
    <rPh sb="7" eb="8">
      <t>カク</t>
    </rPh>
    <rPh sb="17" eb="19">
      <t>サクセイ</t>
    </rPh>
    <phoneticPr fontId="2"/>
  </si>
  <si>
    <t>その際、右上に変更回数を入力してください。</t>
    <rPh sb="2" eb="3">
      <t>サイ</t>
    </rPh>
    <rPh sb="4" eb="6">
      <t>ミギウエ</t>
    </rPh>
    <rPh sb="7" eb="9">
      <t>ヘンコウ</t>
    </rPh>
    <rPh sb="9" eb="11">
      <t>カイスウ</t>
    </rPh>
    <rPh sb="12" eb="14">
      <t>ニュウリョク</t>
    </rPh>
    <phoneticPr fontId="2"/>
  </si>
  <si>
    <t>　　月   工 事 工 程 月 報</t>
    <rPh sb="2" eb="3">
      <t>ツキ</t>
    </rPh>
    <rPh sb="6" eb="7">
      <t>コウ</t>
    </rPh>
    <rPh sb="8" eb="9">
      <t>コト</t>
    </rPh>
    <rPh sb="10" eb="11">
      <t>コウ</t>
    </rPh>
    <rPh sb="12" eb="13">
      <t>ホド</t>
    </rPh>
    <rPh sb="14" eb="15">
      <t>ツキ</t>
    </rPh>
    <rPh sb="16" eb="17">
      <t>ホウ</t>
    </rPh>
    <phoneticPr fontId="2"/>
  </si>
  <si>
    <t xml:space="preserve">
（○ｍ）
（×ｍ）
（◎ｍ）
（●ｍ）
（－㎡）
（－㎡）</t>
    <phoneticPr fontId="20"/>
  </si>
  <si>
    <t>全ての搬出が、リサイクル、マニュフェスト等の他の提出書類で確認が可能な場合は、この搬出調書を提出しなくてよい。</t>
    <rPh sb="0" eb="1">
      <t>スベ</t>
    </rPh>
    <rPh sb="3" eb="5">
      <t>ハンシュツ</t>
    </rPh>
    <rPh sb="20" eb="21">
      <t>トウ</t>
    </rPh>
    <rPh sb="22" eb="23">
      <t>タ</t>
    </rPh>
    <rPh sb="24" eb="26">
      <t>テイシュツ</t>
    </rPh>
    <rPh sb="26" eb="28">
      <t>ショルイ</t>
    </rPh>
    <rPh sb="29" eb="31">
      <t>カクニン</t>
    </rPh>
    <rPh sb="32" eb="34">
      <t>カノウ</t>
    </rPh>
    <rPh sb="35" eb="37">
      <t>バアイ</t>
    </rPh>
    <rPh sb="41" eb="43">
      <t>ハンシュツ</t>
    </rPh>
    <rPh sb="43" eb="45">
      <t>チョウショ</t>
    </rPh>
    <rPh sb="46" eb="48">
      <t>テイシュツ</t>
    </rPh>
    <phoneticPr fontId="14"/>
  </si>
  <si>
    <t>監督員所属</t>
    <rPh sb="0" eb="2">
      <t>カントク</t>
    </rPh>
    <rPh sb="2" eb="3">
      <t>イン</t>
    </rPh>
    <rPh sb="3" eb="5">
      <t>ショゾク</t>
    </rPh>
    <phoneticPr fontId="4"/>
  </si>
  <si>
    <t>半角数字</t>
    <rPh sb="0" eb="2">
      <t>ハンカク</t>
    </rPh>
    <rPh sb="2" eb="4">
      <t>スウジ</t>
    </rPh>
    <phoneticPr fontId="2"/>
  </si>
  <si>
    <t>（</t>
    <phoneticPr fontId="2"/>
  </si>
  <si>
    <t>上記住所</t>
    <rPh sb="0" eb="2">
      <t>ジョウキ</t>
    </rPh>
    <rPh sb="2" eb="4">
      <t>ジュウショ</t>
    </rPh>
    <phoneticPr fontId="2"/>
  </si>
  <si>
    <t>静岡市長</t>
    <rPh sb="0" eb="3">
      <t>シズオカシ</t>
    </rPh>
    <rPh sb="3" eb="4">
      <t>チョウ</t>
    </rPh>
    <phoneticPr fontId="14"/>
  </si>
  <si>
    <t>□　飛散性石綿（鉄骨等に吹付けら
　　れた石綿、石綿を含有する断熱材
　　・保温材・耐火被覆材 等）
□　非飛散性石綿（石綿含有建材）
□　その他（　　　　　　　　　）</t>
    <rPh sb="2" eb="5">
      <t>ヒサンセイ</t>
    </rPh>
    <rPh sb="5" eb="7">
      <t>イシワタ</t>
    </rPh>
    <rPh sb="8" eb="10">
      <t>テッコツ</t>
    </rPh>
    <rPh sb="10" eb="11">
      <t>トウ</t>
    </rPh>
    <rPh sb="12" eb="13">
      <t>フ</t>
    </rPh>
    <rPh sb="13" eb="14">
      <t>ツ</t>
    </rPh>
    <rPh sb="21" eb="23">
      <t>イシワタ</t>
    </rPh>
    <rPh sb="24" eb="26">
      <t>イシワタ</t>
    </rPh>
    <rPh sb="27" eb="29">
      <t>ガンユウ</t>
    </rPh>
    <rPh sb="31" eb="34">
      <t>ダンネツザイ</t>
    </rPh>
    <rPh sb="38" eb="40">
      <t>ホオン</t>
    </rPh>
    <rPh sb="40" eb="41">
      <t>ザイ</t>
    </rPh>
    <rPh sb="42" eb="44">
      <t>タイカ</t>
    </rPh>
    <rPh sb="44" eb="46">
      <t>ヒフク</t>
    </rPh>
    <rPh sb="46" eb="47">
      <t>ザイ</t>
    </rPh>
    <rPh sb="48" eb="49">
      <t>トウ</t>
    </rPh>
    <rPh sb="53" eb="54">
      <t>ヒ</t>
    </rPh>
    <rPh sb="54" eb="57">
      <t>ヒサンセイ</t>
    </rPh>
    <rPh sb="57" eb="59">
      <t>イシワタ</t>
    </rPh>
    <rPh sb="60" eb="62">
      <t>イシワタ</t>
    </rPh>
    <rPh sb="62" eb="64">
      <t>ガンユウ</t>
    </rPh>
    <rPh sb="64" eb="66">
      <t>ケンザイ</t>
    </rPh>
    <rPh sb="72" eb="73">
      <t>タ</t>
    </rPh>
    <phoneticPr fontId="2"/>
  </si>
  <si>
    <t>左：職位
右：氏名記入欄</t>
    <rPh sb="0" eb="1">
      <t>ヒダリ</t>
    </rPh>
    <rPh sb="2" eb="4">
      <t>ショクイ</t>
    </rPh>
    <rPh sb="5" eb="6">
      <t>ミギ</t>
    </rPh>
    <rPh sb="7" eb="9">
      <t>シメイ</t>
    </rPh>
    <rPh sb="9" eb="12">
      <t>キニュウラン</t>
    </rPh>
    <phoneticPr fontId="2"/>
  </si>
  <si>
    <t>氏名の前に役職記入</t>
    <rPh sb="0" eb="2">
      <t>シメイ</t>
    </rPh>
    <rPh sb="3" eb="4">
      <t>マエ</t>
    </rPh>
    <rPh sb="5" eb="7">
      <t>ヤクショク</t>
    </rPh>
    <rPh sb="7" eb="9">
      <t>キニュウ</t>
    </rPh>
    <phoneticPr fontId="2"/>
  </si>
  <si>
    <t>局部</t>
    <rPh sb="0" eb="1">
      <t>キョク</t>
    </rPh>
    <rPh sb="1" eb="2">
      <t>ブ</t>
    </rPh>
    <phoneticPr fontId="2"/>
  </si>
  <si>
    <t>別記</t>
    <rPh sb="0" eb="2">
      <t>ベッキ</t>
    </rPh>
    <phoneticPr fontId="2"/>
  </si>
  <si>
    <t>工　事　契　約　の　概　要</t>
    <rPh sb="0" eb="1">
      <t>コウ</t>
    </rPh>
    <rPh sb="2" eb="3">
      <t>コト</t>
    </rPh>
    <rPh sb="4" eb="5">
      <t>チギリ</t>
    </rPh>
    <rPh sb="6" eb="7">
      <t>ヤク</t>
    </rPh>
    <rPh sb="10" eb="11">
      <t>オオムネ</t>
    </rPh>
    <rPh sb="12" eb="13">
      <t>ヨウ</t>
    </rPh>
    <phoneticPr fontId="2"/>
  </si>
  <si>
    <t>調書氏名：
本人氏名：</t>
    <rPh sb="0" eb="2">
      <t>チョウショ</t>
    </rPh>
    <rPh sb="2" eb="4">
      <t>シメイ</t>
    </rPh>
    <rPh sb="6" eb="8">
      <t>ホンニン</t>
    </rPh>
    <rPh sb="8" eb="10">
      <t>シメイ</t>
    </rPh>
    <phoneticPr fontId="2"/>
  </si>
  <si>
    <t>□有　　□無</t>
  </si>
  <si>
    <t>点検者の所見：</t>
    <rPh sb="0" eb="2">
      <t>テンケン</t>
    </rPh>
    <rPh sb="2" eb="3">
      <t>シャ</t>
    </rPh>
    <rPh sb="4" eb="6">
      <t>ショケン</t>
    </rPh>
    <phoneticPr fontId="2"/>
  </si>
  <si>
    <t>品　　種</t>
    <rPh sb="0" eb="1">
      <t>シナ</t>
    </rPh>
    <rPh sb="3" eb="4">
      <t>シュ</t>
    </rPh>
    <phoneticPr fontId="2"/>
  </si>
  <si>
    <t>規　　格</t>
    <rPh sb="0" eb="1">
      <t>キ</t>
    </rPh>
    <rPh sb="3" eb="4">
      <t>カク</t>
    </rPh>
    <phoneticPr fontId="2"/>
  </si>
  <si>
    <t>設　　計
数　　量</t>
    <rPh sb="0" eb="1">
      <t>セツ</t>
    </rPh>
    <rPh sb="3" eb="4">
      <t>ケイ</t>
    </rPh>
    <rPh sb="5" eb="6">
      <t>スウ</t>
    </rPh>
    <rPh sb="8" eb="9">
      <t>リョウ</t>
    </rPh>
    <phoneticPr fontId="2"/>
  </si>
  <si>
    <t>単　位</t>
    <rPh sb="0" eb="1">
      <t>タン</t>
    </rPh>
    <rPh sb="2" eb="3">
      <t>クライ</t>
    </rPh>
    <phoneticPr fontId="2"/>
  </si>
  <si>
    <t>検　　査
年 月 日</t>
    <rPh sb="0" eb="1">
      <t>ケン</t>
    </rPh>
    <rPh sb="3" eb="4">
      <t>サ</t>
    </rPh>
    <rPh sb="5" eb="6">
      <t>ネン</t>
    </rPh>
    <rPh sb="7" eb="8">
      <t>ガツ</t>
    </rPh>
    <rPh sb="9" eb="10">
      <t>ニチ</t>
    </rPh>
    <phoneticPr fontId="2"/>
  </si>
  <si>
    <t>検　　査
数　　量</t>
    <rPh sb="0" eb="1">
      <t>ケン</t>
    </rPh>
    <rPh sb="3" eb="4">
      <t>サ</t>
    </rPh>
    <rPh sb="5" eb="6">
      <t>スウ</t>
    </rPh>
    <rPh sb="8" eb="9">
      <t>リョウ</t>
    </rPh>
    <phoneticPr fontId="2"/>
  </si>
  <si>
    <t>合　　格
数　　量</t>
    <rPh sb="0" eb="1">
      <t>ゴウ</t>
    </rPh>
    <rPh sb="3" eb="4">
      <t>カク</t>
    </rPh>
    <rPh sb="5" eb="6">
      <t>スウ</t>
    </rPh>
    <rPh sb="8" eb="9">
      <t>リョウ</t>
    </rPh>
    <phoneticPr fontId="2"/>
  </si>
  <si>
    <t>不 合 格
数　　量</t>
    <rPh sb="0" eb="1">
      <t>フ</t>
    </rPh>
    <rPh sb="2" eb="3">
      <t>ゴウ</t>
    </rPh>
    <rPh sb="4" eb="5">
      <t>カク</t>
    </rPh>
    <rPh sb="6" eb="7">
      <t>スウ</t>
    </rPh>
    <rPh sb="9" eb="10">
      <t>リョウ</t>
    </rPh>
    <phoneticPr fontId="2"/>
  </si>
  <si>
    <t>累　　計
合格数量</t>
    <rPh sb="0" eb="1">
      <t>ルイ</t>
    </rPh>
    <rPh sb="3" eb="4">
      <t>ケイ</t>
    </rPh>
    <rPh sb="5" eb="8">
      <t>ゴウカクスウ</t>
    </rPh>
    <rPh sb="8" eb="9">
      <t>リョウ</t>
    </rPh>
    <phoneticPr fontId="2"/>
  </si>
  <si>
    <t>　　年　　　月　  　日</t>
    <rPh sb="2" eb="3">
      <t>ネン</t>
    </rPh>
    <rPh sb="6" eb="7">
      <t>ガツ</t>
    </rPh>
    <rPh sb="11" eb="12">
      <t>ニチ</t>
    </rPh>
    <phoneticPr fontId="2"/>
  </si>
  <si>
    <t>工事目的物引渡書</t>
    <rPh sb="0" eb="2">
      <t>コウジ</t>
    </rPh>
    <rPh sb="2" eb="5">
      <t>モクテキブツ</t>
    </rPh>
    <rPh sb="5" eb="8">
      <t>ヒキワタシショ</t>
    </rPh>
    <phoneticPr fontId="2"/>
  </si>
  <si>
    <t>により工事目的物の引渡しを申し出ます。</t>
    <phoneticPr fontId="2"/>
  </si>
  <si>
    <t>マニフェスト一覧表</t>
    <rPh sb="6" eb="9">
      <t>イチランヒョウ</t>
    </rPh>
    <phoneticPr fontId="2"/>
  </si>
  <si>
    <t>Ｃｏ有筋</t>
  </si>
  <si>
    <t>設計数量計</t>
    <rPh sb="0" eb="2">
      <t>セッケイ</t>
    </rPh>
    <rPh sb="2" eb="4">
      <t>スウリョウ</t>
    </rPh>
    <rPh sb="4" eb="5">
      <t>ケイ</t>
    </rPh>
    <phoneticPr fontId="2"/>
  </si>
  <si>
    <t>㎥</t>
  </si>
  <si>
    <t>搬出数量累計</t>
    <rPh sb="0" eb="2">
      <t>ハンシュツ</t>
    </rPh>
    <rPh sb="2" eb="4">
      <t>スウリョウ</t>
    </rPh>
    <rPh sb="4" eb="6">
      <t>ルイケイ</t>
    </rPh>
    <phoneticPr fontId="2"/>
  </si>
  <si>
    <t>建設副産物リサイクル処理施設</t>
    <phoneticPr fontId="2"/>
  </si>
  <si>
    <t>交付年月日</t>
    <phoneticPr fontId="2"/>
  </si>
  <si>
    <t>交付番号</t>
    <phoneticPr fontId="2"/>
  </si>
  <si>
    <t>車両番号</t>
    <rPh sb="0" eb="2">
      <t>シャリョウ</t>
    </rPh>
    <rPh sb="2" eb="4">
      <t>バンゴウ</t>
    </rPh>
    <phoneticPr fontId="2"/>
  </si>
  <si>
    <t>数量</t>
    <rPh sb="0" eb="2">
      <t>スウリョウ</t>
    </rPh>
    <phoneticPr fontId="2"/>
  </si>
  <si>
    <t>㈱○○○リサイクル</t>
  </si>
  <si>
    <t>ｔ</t>
  </si>
  <si>
    <t>ｔ</t>
    <phoneticPr fontId="2"/>
  </si>
  <si>
    <t>小計</t>
    <rPh sb="0" eb="1">
      <t>ショウ</t>
    </rPh>
    <rPh sb="1" eb="2">
      <t>ケイ</t>
    </rPh>
    <phoneticPr fontId="2"/>
  </si>
  <si>
    <t>○○○○㈱</t>
  </si>
  <si>
    <t>　</t>
    <phoneticPr fontId="2"/>
  </si>
  <si>
    <t>合計</t>
    <rPh sb="0" eb="2">
      <t>ゴウケイ</t>
    </rPh>
    <phoneticPr fontId="2"/>
  </si>
  <si>
    <t>換算式</t>
    <rPh sb="0" eb="2">
      <t>カンサン</t>
    </rPh>
    <rPh sb="2" eb="3">
      <t>シキ</t>
    </rPh>
    <phoneticPr fontId="2"/>
  </si>
  <si>
    <t>様式第15号（第23条関係）</t>
    <rPh sb="0" eb="2">
      <t>ヨウシキ</t>
    </rPh>
    <rPh sb="2" eb="3">
      <t>ダイ</t>
    </rPh>
    <rPh sb="5" eb="6">
      <t>ゴウ</t>
    </rPh>
    <rPh sb="7" eb="8">
      <t>ダイ</t>
    </rPh>
    <rPh sb="10" eb="11">
      <t>ジョウ</t>
    </rPh>
    <rPh sb="11" eb="13">
      <t>カンケイ</t>
    </rPh>
    <phoneticPr fontId="2"/>
  </si>
  <si>
    <t>工事記録簿</t>
    <rPh sb="0" eb="2">
      <t>コウジ</t>
    </rPh>
    <rPh sb="2" eb="5">
      <t>キロクボ</t>
    </rPh>
    <phoneticPr fontId="2"/>
  </si>
  <si>
    <t>着手年月日</t>
    <rPh sb="0" eb="2">
      <t>チャクシュ</t>
    </rPh>
    <rPh sb="2" eb="5">
      <t>ネンガッピ</t>
    </rPh>
    <phoneticPr fontId="2"/>
  </si>
  <si>
    <t>完成年月日</t>
    <rPh sb="0" eb="2">
      <t>カンセイ</t>
    </rPh>
    <rPh sb="2" eb="5">
      <t>ネンガッピ</t>
    </rPh>
    <rPh sb="3" eb="5">
      <t>ガッピ</t>
    </rPh>
    <phoneticPr fontId="2"/>
  </si>
  <si>
    <t>年　月　日</t>
    <rPh sb="0" eb="1">
      <t>ネン</t>
    </rPh>
    <rPh sb="2" eb="3">
      <t>ガツ</t>
    </rPh>
    <rPh sb="4" eb="5">
      <t>ヒ</t>
    </rPh>
    <phoneticPr fontId="2"/>
  </si>
  <si>
    <t>天候</t>
    <rPh sb="0" eb="2">
      <t>テンコウ</t>
    </rPh>
    <phoneticPr fontId="2"/>
  </si>
  <si>
    <t>記　　　　　　　　　　録</t>
    <rPh sb="0" eb="1">
      <t>キ</t>
    </rPh>
    <rPh sb="11" eb="12">
      <t>ロク</t>
    </rPh>
    <phoneticPr fontId="2"/>
  </si>
  <si>
    <t>摘　　要</t>
    <rPh sb="0" eb="1">
      <t>テキ</t>
    </rPh>
    <rPh sb="3" eb="4">
      <t>ヨウ</t>
    </rPh>
    <phoneticPr fontId="2"/>
  </si>
  <si>
    <t>摘要欄には、指示又は監督を行った監督員名等を記入してください。</t>
    <rPh sb="0" eb="2">
      <t>テキヨウ</t>
    </rPh>
    <rPh sb="2" eb="3">
      <t>ラン</t>
    </rPh>
    <rPh sb="6" eb="8">
      <t>シジ</t>
    </rPh>
    <rPh sb="8" eb="9">
      <t>マタ</t>
    </rPh>
    <rPh sb="10" eb="12">
      <t>カントク</t>
    </rPh>
    <rPh sb="13" eb="14">
      <t>オコナ</t>
    </rPh>
    <rPh sb="16" eb="19">
      <t>カントクイン</t>
    </rPh>
    <rPh sb="19" eb="20">
      <t>メイ</t>
    </rPh>
    <rPh sb="20" eb="21">
      <t>トウ</t>
    </rPh>
    <rPh sb="22" eb="24">
      <t>キニュウ</t>
    </rPh>
    <phoneticPr fontId="2"/>
  </si>
  <si>
    <t>工事目的物引渡書</t>
    <rPh sb="0" eb="2">
      <t>コウジ</t>
    </rPh>
    <rPh sb="2" eb="5">
      <t>モクテキブツ</t>
    </rPh>
    <rPh sb="5" eb="7">
      <t>ヒキワタシ</t>
    </rPh>
    <rPh sb="7" eb="8">
      <t>ショ</t>
    </rPh>
    <phoneticPr fontId="2"/>
  </si>
  <si>
    <t>マニフェスト集計表</t>
    <rPh sb="6" eb="8">
      <t>シュウケイ</t>
    </rPh>
    <rPh sb="8" eb="9">
      <t>ヒョウ</t>
    </rPh>
    <phoneticPr fontId="2"/>
  </si>
  <si>
    <t>建設リサイクル法による通知書</t>
    <phoneticPr fontId="2"/>
  </si>
  <si>
    <t>保険加入の
有無</t>
    <rPh sb="0" eb="2">
      <t>ホケン</t>
    </rPh>
    <rPh sb="2" eb="4">
      <t>カニュウ</t>
    </rPh>
    <rPh sb="6" eb="8">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</si>
  <si>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</si>
  <si>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</si>
  <si>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</si>
  <si>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営業所の名称</t>
    <rPh sb="0" eb="3">
      <t>エイギョウショ</t>
    </rPh>
    <rPh sb="4" eb="6">
      <t>メイショウ</t>
    </rPh>
    <phoneticPr fontId="2"/>
  </si>
  <si>
    <t>契約締結)</t>
    <rPh sb="0" eb="2">
      <t>ケイヤク</t>
    </rPh>
    <rPh sb="2" eb="4">
      <t>テイケツ</t>
    </rPh>
    <phoneticPr fontId="2"/>
  </si>
  <si>
    <t>No.2第1編1-1-12</t>
    <phoneticPr fontId="2"/>
  </si>
  <si>
    <t>《一次下請負人に関する事項》</t>
    <rPh sb="1" eb="3">
      <t>イチジ</t>
    </rPh>
    <rPh sb="3" eb="4">
      <t>シタ</t>
    </rPh>
    <rPh sb="4" eb="6">
      <t>ウケオイ</t>
    </rPh>
    <rPh sb="6" eb="7">
      <t>ニン</t>
    </rPh>
    <rPh sb="8" eb="9">
      <t>カン</t>
    </rPh>
    <rPh sb="11" eb="13">
      <t>ジコウ</t>
    </rPh>
    <phoneticPr fontId="2"/>
  </si>
  <si>
    <t>代表者名</t>
    <rPh sb="0" eb="2">
      <t>ダイヒョウ</t>
    </rPh>
    <rPh sb="2" eb="3">
      <t>シャ</t>
    </rPh>
    <rPh sb="3" eb="4">
      <t>メイ</t>
    </rPh>
    <phoneticPr fontId="2"/>
  </si>
  <si>
    <t>施　工　体　制　台　帳</t>
    <rPh sb="0" eb="1">
      <t>シ</t>
    </rPh>
    <rPh sb="2" eb="3">
      <t>コウ</t>
    </rPh>
    <rPh sb="4" eb="5">
      <t>カラダ</t>
    </rPh>
    <rPh sb="6" eb="7">
      <t>セイ</t>
    </rPh>
    <rPh sb="8" eb="9">
      <t>ダイ</t>
    </rPh>
    <rPh sb="10" eb="11">
      <t>トバリ</t>
    </rPh>
    <phoneticPr fontId="2"/>
  </si>
  <si>
    <t>住　所</t>
    <rPh sb="0" eb="1">
      <t>ジュウ</t>
    </rPh>
    <rPh sb="2" eb="3">
      <t>ショ</t>
    </rPh>
    <phoneticPr fontId="2"/>
  </si>
  <si>
    <t>工事名称及び
工事内容</t>
    <rPh sb="0" eb="2">
      <t>コウジ</t>
    </rPh>
    <rPh sb="2" eb="4">
      <t>メイショウ</t>
    </rPh>
    <rPh sb="4" eb="5">
      <t>オヨ</t>
    </rPh>
    <rPh sb="7" eb="9">
      <t>コウジ</t>
    </rPh>
    <rPh sb="9" eb="11">
      <t>ナイヨウ</t>
    </rPh>
    <phoneticPr fontId="2"/>
  </si>
  <si>
    <t>建設業の
許　　可</t>
    <rPh sb="0" eb="3">
      <t>ケンセツギョウ</t>
    </rPh>
    <rPh sb="5" eb="6">
      <t>モト</t>
    </rPh>
    <rPh sb="8" eb="9">
      <t>カ</t>
    </rPh>
    <phoneticPr fontId="2"/>
  </si>
  <si>
    <t>許　可　業　種</t>
    <rPh sb="0" eb="1">
      <t>モト</t>
    </rPh>
    <rPh sb="2" eb="3">
      <t>カ</t>
    </rPh>
    <rPh sb="4" eb="5">
      <t>ギョウ</t>
    </rPh>
    <rPh sb="6" eb="7">
      <t>タネ</t>
    </rPh>
    <phoneticPr fontId="2"/>
  </si>
  <si>
    <t>許　可　番　号</t>
    <rPh sb="0" eb="1">
      <t>モト</t>
    </rPh>
    <rPh sb="2" eb="3">
      <t>カ</t>
    </rPh>
    <rPh sb="4" eb="5">
      <t>バン</t>
    </rPh>
    <rPh sb="6" eb="7">
      <t>ゴウ</t>
    </rPh>
    <phoneticPr fontId="2"/>
  </si>
  <si>
    <t>許可（更新）年月日</t>
    <rPh sb="0" eb="2">
      <t>キョカ</t>
    </rPh>
    <rPh sb="3" eb="5">
      <t>コウシン</t>
    </rPh>
    <rPh sb="6" eb="9">
      <t>ネンガッピ</t>
    </rPh>
    <phoneticPr fontId="2"/>
  </si>
  <si>
    <t>工　　期</t>
    <rPh sb="0" eb="1">
      <t>コウ</t>
    </rPh>
    <rPh sb="3" eb="4">
      <t>キ</t>
    </rPh>
    <phoneticPr fontId="2"/>
  </si>
  <si>
    <t>自</t>
    <rPh sb="0" eb="1">
      <t>ジ</t>
    </rPh>
    <phoneticPr fontId="2"/>
  </si>
  <si>
    <t>工事業</t>
    <rPh sb="0" eb="3">
      <t>コウジギョウ</t>
    </rPh>
    <phoneticPr fontId="2"/>
  </si>
  <si>
    <t>大臣</t>
    <rPh sb="0" eb="2">
      <t>ダイジン</t>
    </rPh>
    <phoneticPr fontId="2"/>
  </si>
  <si>
    <t>特定</t>
    <rPh sb="0" eb="2">
      <t>トクテイ</t>
    </rPh>
    <phoneticPr fontId="2"/>
  </si>
  <si>
    <t>第</t>
    <rPh sb="0" eb="1">
      <t>ダイ</t>
    </rPh>
    <phoneticPr fontId="2"/>
  </si>
  <si>
    <t>号</t>
    <rPh sb="0" eb="1">
      <t>ゴウ</t>
    </rPh>
    <phoneticPr fontId="2"/>
  </si>
  <si>
    <t>至</t>
    <rPh sb="0" eb="1">
      <t>イタ</t>
    </rPh>
    <phoneticPr fontId="2"/>
  </si>
  <si>
    <t>知事</t>
    <rPh sb="0" eb="2">
      <t>チジ</t>
    </rPh>
    <phoneticPr fontId="2"/>
  </si>
  <si>
    <t>一般</t>
    <rPh sb="0" eb="2">
      <t>イッパン</t>
    </rPh>
    <phoneticPr fontId="2"/>
  </si>
  <si>
    <t>施工に必要な許可業種</t>
    <rPh sb="0" eb="2">
      <t>セコウ</t>
    </rPh>
    <rPh sb="3" eb="5">
      <t>ヒツヨウ</t>
    </rPh>
    <rPh sb="6" eb="7">
      <t>モト</t>
    </rPh>
    <rPh sb="7" eb="8">
      <t>カ</t>
    </rPh>
    <rPh sb="8" eb="9">
      <t>ギョウ</t>
    </rPh>
    <rPh sb="9" eb="10">
      <t>タネ</t>
    </rPh>
    <phoneticPr fontId="2"/>
  </si>
  <si>
    <t>発注者及び
住　　所</t>
    <rPh sb="0" eb="3">
      <t>ハッチュウシャ</t>
    </rPh>
    <rPh sb="3" eb="4">
      <t>オヨ</t>
    </rPh>
    <rPh sb="6" eb="7">
      <t>ジュウ</t>
    </rPh>
    <rPh sb="9" eb="10">
      <t>ショ</t>
    </rPh>
    <phoneticPr fontId="2"/>
  </si>
  <si>
    <t>健康保険等の
加入状況</t>
    <rPh sb="0" eb="2">
      <t>ケンコウ</t>
    </rPh>
    <rPh sb="2" eb="4">
      <t>ホケン</t>
    </rPh>
    <rPh sb="4" eb="5">
      <t>トウ</t>
    </rPh>
    <rPh sb="7" eb="9">
      <t>カニュウ</t>
    </rPh>
    <rPh sb="9" eb="11">
      <t>ジョウキョウ</t>
    </rPh>
    <phoneticPr fontId="2"/>
  </si>
  <si>
    <t>加入</t>
    <rPh sb="0" eb="2">
      <t>カニュウ</t>
    </rPh>
    <phoneticPr fontId="2"/>
  </si>
  <si>
    <t>未加入</t>
    <rPh sb="0" eb="3">
      <t>ミカニュウ</t>
    </rPh>
    <phoneticPr fontId="2"/>
  </si>
  <si>
    <t>適用除外</t>
    <rPh sb="0" eb="2">
      <t>テキヨウ</t>
    </rPh>
    <rPh sb="2" eb="4">
      <t>ジョガイ</t>
    </rPh>
    <phoneticPr fontId="2"/>
  </si>
  <si>
    <t>事業所整理
記号等</t>
    <rPh sb="0" eb="3">
      <t>ジギョウショ</t>
    </rPh>
    <rPh sb="3" eb="4">
      <t>タダシ</t>
    </rPh>
    <rPh sb="4" eb="5">
      <t>リ</t>
    </rPh>
    <rPh sb="6" eb="9">
      <t>キゴウトウ</t>
    </rPh>
    <phoneticPr fontId="2"/>
  </si>
  <si>
    <t>契　約
営業所</t>
    <rPh sb="0" eb="1">
      <t>チギリ</t>
    </rPh>
    <rPh sb="2" eb="3">
      <t>ヤク</t>
    </rPh>
    <rPh sb="4" eb="6">
      <t>エイギョウ</t>
    </rPh>
    <rPh sb="6" eb="7">
      <t>ジョ</t>
    </rPh>
    <phoneticPr fontId="2"/>
  </si>
  <si>
    <t>区　分</t>
    <rPh sb="0" eb="1">
      <t>ク</t>
    </rPh>
    <rPh sb="2" eb="3">
      <t>ブン</t>
    </rPh>
    <phoneticPr fontId="2"/>
  </si>
  <si>
    <t>名　　称</t>
    <rPh sb="0" eb="1">
      <t>ナ</t>
    </rPh>
    <rPh sb="3" eb="4">
      <t>ショウ</t>
    </rPh>
    <phoneticPr fontId="2"/>
  </si>
  <si>
    <t>住　　所</t>
    <rPh sb="0" eb="1">
      <t>ジュウ</t>
    </rPh>
    <rPh sb="3" eb="4">
      <t>ショ</t>
    </rPh>
    <phoneticPr fontId="2"/>
  </si>
  <si>
    <t>元請契約</t>
    <rPh sb="0" eb="2">
      <t>モトウケ</t>
    </rPh>
    <rPh sb="2" eb="4">
      <t>ケイヤク</t>
    </rPh>
    <phoneticPr fontId="2"/>
  </si>
  <si>
    <t>下請契約</t>
    <rPh sb="0" eb="2">
      <t>シタウケ</t>
    </rPh>
    <rPh sb="2" eb="4">
      <t>ケイヤク</t>
    </rPh>
    <phoneticPr fontId="2"/>
  </si>
  <si>
    <t>現　　場
代理人名</t>
    <rPh sb="0" eb="1">
      <t>ウツツ</t>
    </rPh>
    <rPh sb="3" eb="4">
      <t>バ</t>
    </rPh>
    <rPh sb="5" eb="8">
      <t>ダイリニン</t>
    </rPh>
    <rPh sb="8" eb="9">
      <t>メイ</t>
    </rPh>
    <phoneticPr fontId="2"/>
  </si>
  <si>
    <t>安全衛生
責任者名</t>
    <rPh sb="0" eb="2">
      <t>アンゼン</t>
    </rPh>
    <rPh sb="2" eb="4">
      <t>エイセイ</t>
    </rPh>
    <rPh sb="5" eb="7">
      <t>セキニン</t>
    </rPh>
    <rPh sb="7" eb="8">
      <t>シャ</t>
    </rPh>
    <rPh sb="8" eb="9">
      <t>メイ</t>
    </rPh>
    <phoneticPr fontId="2"/>
  </si>
  <si>
    <t>権限及び
意見申出方法</t>
    <rPh sb="0" eb="2">
      <t>ケンゲン</t>
    </rPh>
    <rPh sb="2" eb="3">
      <t>オヨ</t>
    </rPh>
    <rPh sb="5" eb="7">
      <t>イケン</t>
    </rPh>
    <rPh sb="7" eb="9">
      <t>モウシデ</t>
    </rPh>
    <rPh sb="9" eb="11">
      <t>ホウホウ</t>
    </rPh>
    <phoneticPr fontId="2"/>
  </si>
  <si>
    <t>安全衛生
推進者名</t>
    <rPh sb="0" eb="2">
      <t>アンゼン</t>
    </rPh>
    <rPh sb="2" eb="4">
      <t>エイセイ</t>
    </rPh>
    <rPh sb="5" eb="7">
      <t>スイシン</t>
    </rPh>
    <rPh sb="7" eb="8">
      <t>シャ</t>
    </rPh>
    <rPh sb="8" eb="9">
      <t>メイ</t>
    </rPh>
    <phoneticPr fontId="2"/>
  </si>
  <si>
    <t>主　　任
技術者名</t>
    <rPh sb="0" eb="1">
      <t>シュ</t>
    </rPh>
    <rPh sb="3" eb="4">
      <t>ニン</t>
    </rPh>
    <rPh sb="5" eb="8">
      <t>ギジュツシャ</t>
    </rPh>
    <rPh sb="8" eb="9">
      <t>メイ</t>
    </rPh>
    <phoneticPr fontId="2"/>
  </si>
  <si>
    <t>専　任</t>
    <rPh sb="0" eb="1">
      <t>アツム</t>
    </rPh>
    <rPh sb="2" eb="3">
      <t>ニン</t>
    </rPh>
    <phoneticPr fontId="2"/>
  </si>
  <si>
    <t>雇用管理
責任者名</t>
    <rPh sb="0" eb="2">
      <t>コヨウ</t>
    </rPh>
    <rPh sb="2" eb="4">
      <t>カンリ</t>
    </rPh>
    <rPh sb="5" eb="7">
      <t>セキニン</t>
    </rPh>
    <rPh sb="7" eb="8">
      <t>シャ</t>
    </rPh>
    <rPh sb="8" eb="9">
      <t>メイ</t>
    </rPh>
    <phoneticPr fontId="2"/>
  </si>
  <si>
    <t>非専任</t>
    <rPh sb="0" eb="1">
      <t>ヒ</t>
    </rPh>
    <rPh sb="1" eb="3">
      <t>センニン</t>
    </rPh>
    <phoneticPr fontId="2"/>
  </si>
  <si>
    <t>資格内容</t>
    <rPh sb="0" eb="2">
      <t>シカク</t>
    </rPh>
    <rPh sb="2" eb="4">
      <t>ナイヨウ</t>
    </rPh>
    <phoneticPr fontId="2"/>
  </si>
  <si>
    <t>専　　門
技術者名</t>
    <rPh sb="0" eb="1">
      <t>アツム</t>
    </rPh>
    <rPh sb="3" eb="4">
      <t>モン</t>
    </rPh>
    <rPh sb="5" eb="7">
      <t>ギジュツ</t>
    </rPh>
    <rPh sb="7" eb="8">
      <t>シャ</t>
    </rPh>
    <rPh sb="8" eb="9">
      <t>メイ</t>
    </rPh>
    <phoneticPr fontId="2"/>
  </si>
  <si>
    <t>発注者の
監督員名</t>
    <rPh sb="0" eb="3">
      <t>ハッチュウシャ</t>
    </rPh>
    <rPh sb="5" eb="8">
      <t>カントクイン</t>
    </rPh>
    <rPh sb="8" eb="9">
      <t>メイ</t>
    </rPh>
    <phoneticPr fontId="2"/>
  </si>
  <si>
    <t>担　　当
工事内容</t>
    <rPh sb="0" eb="1">
      <t>タン</t>
    </rPh>
    <rPh sb="3" eb="4">
      <t>トウ</t>
    </rPh>
    <rPh sb="5" eb="7">
      <t>コウジ</t>
    </rPh>
    <rPh sb="7" eb="9">
      <t>ナイヨウ</t>
    </rPh>
    <phoneticPr fontId="2"/>
  </si>
  <si>
    <t>監督員名</t>
    <rPh sb="0" eb="3">
      <t>カントクイン</t>
    </rPh>
    <rPh sb="3" eb="4">
      <t>メイ</t>
    </rPh>
    <phoneticPr fontId="2"/>
  </si>
  <si>
    <t>外国人建設就労者の従事の状況（有無）</t>
    <rPh sb="0" eb="2">
      <t>ガイコク</t>
    </rPh>
    <rPh sb="2" eb="3">
      <t>ジン</t>
    </rPh>
    <rPh sb="3" eb="5">
      <t>ケンセツ</t>
    </rPh>
    <rPh sb="5" eb="7">
      <t>シュウロウ</t>
    </rPh>
    <rPh sb="7" eb="8">
      <t>シャ</t>
    </rPh>
    <rPh sb="9" eb="11">
      <t>ジュウジ</t>
    </rPh>
    <rPh sb="12" eb="14">
      <t>ジョウキョウ</t>
    </rPh>
    <rPh sb="15" eb="17">
      <t>ウム</t>
    </rPh>
    <phoneticPr fontId="2"/>
  </si>
  <si>
    <t>有　　　無</t>
    <rPh sb="0" eb="1">
      <t>ユウ</t>
    </rPh>
    <rPh sb="4" eb="5">
      <t>ナシ</t>
    </rPh>
    <phoneticPr fontId="2"/>
  </si>
  <si>
    <t>監理（主任）
技術者名</t>
    <rPh sb="0" eb="1">
      <t>ラン</t>
    </rPh>
    <rPh sb="1" eb="2">
      <t>リ</t>
    </rPh>
    <rPh sb="3" eb="5">
      <t>シュニン</t>
    </rPh>
    <rPh sb="7" eb="9">
      <t>ギジュツ</t>
    </rPh>
    <rPh sb="9" eb="10">
      <t>シャ</t>
    </rPh>
    <rPh sb="10" eb="11">
      <t>メイ</t>
    </rPh>
    <phoneticPr fontId="2"/>
  </si>
  <si>
    <t>※添付書類</t>
    <rPh sb="1" eb="3">
      <t>テンプ</t>
    </rPh>
    <rPh sb="3" eb="5">
      <t>ショルイ</t>
    </rPh>
    <phoneticPr fontId="2"/>
  </si>
  <si>
    <t>１　発注者との請負契約書の写し</t>
    <rPh sb="2" eb="5">
      <t>ハッチュウシャ</t>
    </rPh>
    <rPh sb="7" eb="9">
      <t>ウケオイ</t>
    </rPh>
    <rPh sb="9" eb="12">
      <t>ケイヤクショ</t>
    </rPh>
    <rPh sb="13" eb="14">
      <t>ウツ</t>
    </rPh>
    <phoneticPr fontId="2"/>
  </si>
  <si>
    <t>２　下請負人が請負った建設工事の契約書の写し</t>
    <rPh sb="2" eb="3">
      <t>シタ</t>
    </rPh>
    <rPh sb="3" eb="5">
      <t>ウケオイ</t>
    </rPh>
    <rPh sb="5" eb="6">
      <t>ニン</t>
    </rPh>
    <rPh sb="7" eb="9">
      <t>ウケオ</t>
    </rPh>
    <rPh sb="11" eb="13">
      <t>ケンセツ</t>
    </rPh>
    <rPh sb="13" eb="15">
      <t>コウジ</t>
    </rPh>
    <rPh sb="16" eb="19">
      <t>ケイヤクショ</t>
    </rPh>
    <rPh sb="20" eb="21">
      <t>ウツ</t>
    </rPh>
    <phoneticPr fontId="2"/>
  </si>
  <si>
    <t>３　監理（主任）技術者の資格を証する書面（監理技術者資格者証の写し）</t>
    <rPh sb="2" eb="4">
      <t>カンリ</t>
    </rPh>
    <rPh sb="5" eb="7">
      <t>シュニン</t>
    </rPh>
    <rPh sb="8" eb="10">
      <t>ギジュツ</t>
    </rPh>
    <rPh sb="10" eb="11">
      <t>シャ</t>
    </rPh>
    <rPh sb="12" eb="14">
      <t>シカク</t>
    </rPh>
    <rPh sb="15" eb="16">
      <t>ショウ</t>
    </rPh>
    <rPh sb="18" eb="20">
      <t>ショメン</t>
    </rPh>
    <rPh sb="21" eb="23">
      <t>カンリ</t>
    </rPh>
    <rPh sb="23" eb="25">
      <t>ギジュツ</t>
    </rPh>
    <rPh sb="25" eb="26">
      <t>シャ</t>
    </rPh>
    <rPh sb="26" eb="29">
      <t>シカクシャ</t>
    </rPh>
    <rPh sb="29" eb="30">
      <t>ショウ</t>
    </rPh>
    <rPh sb="31" eb="32">
      <t>ウツ</t>
    </rPh>
    <phoneticPr fontId="2"/>
  </si>
  <si>
    <t>４　監理（主任）技術者の雇用を証する書面（健康保険証等の写し）</t>
    <rPh sb="2" eb="4">
      <t>カンリ</t>
    </rPh>
    <rPh sb="8" eb="10">
      <t>ギジュツ</t>
    </rPh>
    <rPh sb="10" eb="11">
      <t>シャ</t>
    </rPh>
    <rPh sb="12" eb="14">
      <t>コヨウ</t>
    </rPh>
    <rPh sb="15" eb="16">
      <t>ショウ</t>
    </rPh>
    <rPh sb="18" eb="20">
      <t>ショメン</t>
    </rPh>
    <rPh sb="21" eb="23">
      <t>ケンコウ</t>
    </rPh>
    <rPh sb="23" eb="26">
      <t>ホケンショウ</t>
    </rPh>
    <rPh sb="26" eb="27">
      <t>トウ</t>
    </rPh>
    <rPh sb="28" eb="29">
      <t>ウツ</t>
    </rPh>
    <phoneticPr fontId="2"/>
  </si>
  <si>
    <t>５　専門技術者（置いた場合に限る）の資格及び雇用を証する書面</t>
    <rPh sb="2" eb="4">
      <t>センモン</t>
    </rPh>
    <rPh sb="4" eb="6">
      <t>ギジュツ</t>
    </rPh>
    <rPh sb="6" eb="7">
      <t>シャ</t>
    </rPh>
    <rPh sb="8" eb="9">
      <t>オ</t>
    </rPh>
    <rPh sb="11" eb="13">
      <t>バアイ</t>
    </rPh>
    <rPh sb="14" eb="15">
      <t>カギ</t>
    </rPh>
    <rPh sb="18" eb="20">
      <t>シカク</t>
    </rPh>
    <rPh sb="20" eb="21">
      <t>オヨ</t>
    </rPh>
    <rPh sb="22" eb="24">
      <t>コヨウ</t>
    </rPh>
    <rPh sb="25" eb="26">
      <t>ショウ</t>
    </rPh>
    <rPh sb="28" eb="30">
      <t>ショメン</t>
    </rPh>
    <phoneticPr fontId="2"/>
  </si>
  <si>
    <t>No.3第1編1-1-12</t>
    <phoneticPr fontId="2"/>
  </si>
  <si>
    <t>《再下請負関係》</t>
    <rPh sb="1" eb="2">
      <t>サイ</t>
    </rPh>
    <rPh sb="2" eb="3">
      <t>シタ</t>
    </rPh>
    <rPh sb="3" eb="5">
      <t>ウケオイ</t>
    </rPh>
    <rPh sb="5" eb="7">
      <t>カンケイ</t>
    </rPh>
    <phoneticPr fontId="2"/>
  </si>
  <si>
    <t>再下請負業者及び再下請負契約関係について次のとおり報告いたします。</t>
    <rPh sb="0" eb="1">
      <t>サイ</t>
    </rPh>
    <rPh sb="1" eb="2">
      <t>シタ</t>
    </rPh>
    <rPh sb="2" eb="4">
      <t>ウケオイ</t>
    </rPh>
    <rPh sb="4" eb="6">
      <t>ギョウシャ</t>
    </rPh>
    <rPh sb="6" eb="7">
      <t>オヨ</t>
    </rPh>
    <rPh sb="8" eb="9">
      <t>サイ</t>
    </rPh>
    <rPh sb="9" eb="10">
      <t>シタ</t>
    </rPh>
    <rPh sb="10" eb="11">
      <t>ウ</t>
    </rPh>
    <rPh sb="11" eb="12">
      <t>オ</t>
    </rPh>
    <rPh sb="12" eb="14">
      <t>ケイヤク</t>
    </rPh>
    <rPh sb="14" eb="16">
      <t>カンケイ</t>
    </rPh>
    <rPh sb="20" eb="21">
      <t>ツギ</t>
    </rPh>
    <rPh sb="25" eb="27">
      <t>ホウコク</t>
    </rPh>
    <phoneticPr fontId="2"/>
  </si>
  <si>
    <t>再　下　請　負　通　知　書</t>
    <rPh sb="0" eb="1">
      <t>サイ</t>
    </rPh>
    <rPh sb="2" eb="3">
      <t>シタ</t>
    </rPh>
    <rPh sb="4" eb="5">
      <t>ショウ</t>
    </rPh>
    <rPh sb="6" eb="7">
      <t>フ</t>
    </rPh>
    <rPh sb="8" eb="9">
      <t>ツウ</t>
    </rPh>
    <rPh sb="10" eb="11">
      <t>チ</t>
    </rPh>
    <rPh sb="12" eb="13">
      <t>ショ</t>
    </rPh>
    <phoneticPr fontId="2"/>
  </si>
  <si>
    <t>【報告下請負業者】</t>
    <rPh sb="1" eb="3">
      <t>ホウコク</t>
    </rPh>
    <rPh sb="3" eb="4">
      <t>シタ</t>
    </rPh>
    <rPh sb="4" eb="6">
      <t>ウケオイ</t>
    </rPh>
    <rPh sb="6" eb="8">
      <t>ギョウシャ</t>
    </rPh>
    <phoneticPr fontId="2"/>
  </si>
  <si>
    <t>直近上位
注文者名</t>
    <rPh sb="0" eb="2">
      <t>チョッキン</t>
    </rPh>
    <rPh sb="2" eb="4">
      <t>ジョウイ</t>
    </rPh>
    <rPh sb="5" eb="7">
      <t>チュウモン</t>
    </rPh>
    <rPh sb="7" eb="8">
      <t>シャ</t>
    </rPh>
    <rPh sb="8" eb="9">
      <t>メイ</t>
    </rPh>
    <phoneticPr fontId="2"/>
  </si>
  <si>
    <t>《自社に関する事項》</t>
    <rPh sb="1" eb="3">
      <t>ジシャ</t>
    </rPh>
    <rPh sb="4" eb="5">
      <t>カン</t>
    </rPh>
    <rPh sb="7" eb="9">
      <t>ジコウ</t>
    </rPh>
    <phoneticPr fontId="2"/>
  </si>
  <si>
    <t>注文者との
契　約　日</t>
    <rPh sb="0" eb="2">
      <t>チュウモン</t>
    </rPh>
    <rPh sb="2" eb="3">
      <t>シャ</t>
    </rPh>
    <rPh sb="6" eb="7">
      <t>チギリ</t>
    </rPh>
    <rPh sb="8" eb="9">
      <t>ヤク</t>
    </rPh>
    <rPh sb="10" eb="11">
      <t>ヒ</t>
    </rPh>
    <phoneticPr fontId="2"/>
  </si>
  <si>
    <t>・　再下請負人通知者と再下請負人が締結した契約書の写し</t>
    <rPh sb="2" eb="4">
      <t>サイシタ</t>
    </rPh>
    <rPh sb="4" eb="6">
      <t>ウケオイ</t>
    </rPh>
    <rPh sb="6" eb="7">
      <t>ニン</t>
    </rPh>
    <rPh sb="7" eb="9">
      <t>ツウチ</t>
    </rPh>
    <rPh sb="9" eb="10">
      <t>シャ</t>
    </rPh>
    <rPh sb="11" eb="13">
      <t>サイシタ</t>
    </rPh>
    <rPh sb="13" eb="15">
      <t>ウケオイ</t>
    </rPh>
    <rPh sb="15" eb="16">
      <t>ニン</t>
    </rPh>
    <rPh sb="17" eb="19">
      <t>テイケツ</t>
    </rPh>
    <rPh sb="21" eb="24">
      <t>ケイヤクショ</t>
    </rPh>
    <rPh sb="25" eb="26">
      <t>ウツ</t>
    </rPh>
    <phoneticPr fontId="2"/>
  </si>
  <si>
    <t>No.4第1編1-1-12</t>
    <phoneticPr fontId="2"/>
  </si>
  <si>
    <r>
      <t>工事作業所災害防止協議会兼</t>
    </r>
    <r>
      <rPr>
        <b/>
        <sz val="18"/>
        <rFont val="ＭＳ 明朝"/>
        <family val="1"/>
        <charset val="128"/>
      </rPr>
      <t>施工体系図</t>
    </r>
    <phoneticPr fontId="26"/>
  </si>
  <si>
    <t>発 注 者 名</t>
    <rPh sb="0" eb="1">
      <t>ハツ</t>
    </rPh>
    <rPh sb="2" eb="3">
      <t>チュウ</t>
    </rPh>
    <rPh sb="4" eb="5">
      <t>シャ</t>
    </rPh>
    <rPh sb="6" eb="7">
      <t>メイ</t>
    </rPh>
    <phoneticPr fontId="26"/>
  </si>
  <si>
    <t>工期</t>
    <rPh sb="0" eb="2">
      <t>コウキ</t>
    </rPh>
    <phoneticPr fontId="26"/>
  </si>
  <si>
    <t>自</t>
    <rPh sb="0" eb="1">
      <t>ジ</t>
    </rPh>
    <phoneticPr fontId="26"/>
  </si>
  <si>
    <t>工 事 名 称</t>
    <rPh sb="0" eb="1">
      <t>コウ</t>
    </rPh>
    <rPh sb="2" eb="3">
      <t>コト</t>
    </rPh>
    <rPh sb="4" eb="5">
      <t>メイ</t>
    </rPh>
    <rPh sb="6" eb="7">
      <t>ショウ</t>
    </rPh>
    <phoneticPr fontId="26"/>
  </si>
  <si>
    <t>至</t>
    <rPh sb="0" eb="1">
      <t>イタル</t>
    </rPh>
    <phoneticPr fontId="26"/>
  </si>
  <si>
    <t>監 督 員 名</t>
    <rPh sb="0" eb="1">
      <t>ラン</t>
    </rPh>
    <rPh sb="2" eb="3">
      <t>ヨシ</t>
    </rPh>
    <rPh sb="4" eb="5">
      <t>イン</t>
    </rPh>
    <rPh sb="6" eb="7">
      <t>メイ</t>
    </rPh>
    <phoneticPr fontId="26"/>
  </si>
  <si>
    <t>監理(主任）技術者名</t>
    <rPh sb="0" eb="2">
      <t>カンリ</t>
    </rPh>
    <rPh sb="3" eb="5">
      <t>シュニン</t>
    </rPh>
    <rPh sb="6" eb="8">
      <t>ギジュツ</t>
    </rPh>
    <rPh sb="8" eb="9">
      <t>シャ</t>
    </rPh>
    <rPh sb="9" eb="10">
      <t>メイ</t>
    </rPh>
    <phoneticPr fontId="26"/>
  </si>
  <si>
    <t>安全衛生責任者</t>
    <rPh sb="0" eb="2">
      <t>アンゼン</t>
    </rPh>
    <rPh sb="2" eb="4">
      <t>エイセイ</t>
    </rPh>
    <rPh sb="4" eb="7">
      <t>セキニンシャ</t>
    </rPh>
    <phoneticPr fontId="26"/>
  </si>
  <si>
    <t>専門技術者名</t>
    <rPh sb="0" eb="2">
      <t>センモン</t>
    </rPh>
    <rPh sb="2" eb="4">
      <t>ギジュツ</t>
    </rPh>
    <rPh sb="4" eb="5">
      <t>シャ</t>
    </rPh>
    <rPh sb="5" eb="6">
      <t>メイ</t>
    </rPh>
    <phoneticPr fontId="26"/>
  </si>
  <si>
    <t>主任技術者</t>
    <rPh sb="0" eb="2">
      <t>シュニン</t>
    </rPh>
    <rPh sb="2" eb="4">
      <t>ギジュツ</t>
    </rPh>
    <rPh sb="4" eb="5">
      <t>シャ</t>
    </rPh>
    <phoneticPr fontId="26"/>
  </si>
  <si>
    <t>担当工事内容</t>
    <rPh sb="0" eb="2">
      <t>タントウ</t>
    </rPh>
    <rPh sb="2" eb="4">
      <t>コウジ</t>
    </rPh>
    <rPh sb="4" eb="6">
      <t>ナイヨウ</t>
    </rPh>
    <phoneticPr fontId="26"/>
  </si>
  <si>
    <t>専門技術者</t>
    <rPh sb="0" eb="2">
      <t>センモン</t>
    </rPh>
    <rPh sb="2" eb="4">
      <t>ギジュツ</t>
    </rPh>
    <rPh sb="4" eb="5">
      <t>シャ</t>
    </rPh>
    <phoneticPr fontId="26"/>
  </si>
  <si>
    <t>工事</t>
    <rPh sb="0" eb="2">
      <t>コウジ</t>
    </rPh>
    <phoneticPr fontId="26"/>
  </si>
  <si>
    <t>担当工事
内容</t>
    <rPh sb="0" eb="2">
      <t>タントウ</t>
    </rPh>
    <rPh sb="2" eb="4">
      <t>コウジ</t>
    </rPh>
    <rPh sb="5" eb="7">
      <t>ナイヨウ</t>
    </rPh>
    <phoneticPr fontId="26"/>
  </si>
  <si>
    <t>担当工事内容</t>
    <phoneticPr fontId="26"/>
  </si>
  <si>
    <t>元方安全衛生管理者</t>
    <rPh sb="0" eb="1">
      <t>モト</t>
    </rPh>
    <rPh sb="1" eb="2">
      <t>カタ</t>
    </rPh>
    <rPh sb="2" eb="4">
      <t>アンゼン</t>
    </rPh>
    <rPh sb="4" eb="6">
      <t>エイセイ</t>
    </rPh>
    <rPh sb="6" eb="8">
      <t>カンリ</t>
    </rPh>
    <rPh sb="8" eb="9">
      <t>シャ</t>
    </rPh>
    <phoneticPr fontId="26"/>
  </si>
  <si>
    <t>工期</t>
    <rPh sb="0" eb="1">
      <t>コウ</t>
    </rPh>
    <rPh sb="1" eb="2">
      <t>キ</t>
    </rPh>
    <phoneticPr fontId="26"/>
  </si>
  <si>
    <t>年 　月 　日～　　年 　月 　日</t>
    <rPh sb="0" eb="1">
      <t>ネン</t>
    </rPh>
    <rPh sb="3" eb="4">
      <t>ツキ</t>
    </rPh>
    <rPh sb="6" eb="7">
      <t>ヒ</t>
    </rPh>
    <rPh sb="10" eb="11">
      <t>ネン</t>
    </rPh>
    <rPh sb="13" eb="14">
      <t>ツキ</t>
    </rPh>
    <rPh sb="16" eb="17">
      <t>ヒ</t>
    </rPh>
    <phoneticPr fontId="2"/>
  </si>
  <si>
    <t>会　　　長</t>
    <rPh sb="0" eb="1">
      <t>カイ</t>
    </rPh>
    <rPh sb="4" eb="5">
      <t>チョウ</t>
    </rPh>
    <phoneticPr fontId="26"/>
  </si>
  <si>
    <t>総括安全衛生責任者</t>
    <rPh sb="0" eb="2">
      <t>ソウカツ</t>
    </rPh>
    <rPh sb="2" eb="4">
      <t>アンゼン</t>
    </rPh>
    <rPh sb="4" eb="6">
      <t>エイセイ</t>
    </rPh>
    <rPh sb="6" eb="9">
      <t>セキニンシャ</t>
    </rPh>
    <phoneticPr fontId="26"/>
  </si>
  <si>
    <t>書　　　記</t>
    <rPh sb="0" eb="1">
      <t>ショ</t>
    </rPh>
    <rPh sb="4" eb="5">
      <t>キ</t>
    </rPh>
    <phoneticPr fontId="26"/>
  </si>
  <si>
    <t>副　会　長</t>
    <rPh sb="0" eb="1">
      <t>フク</t>
    </rPh>
    <rPh sb="2" eb="3">
      <t>カイ</t>
    </rPh>
    <rPh sb="4" eb="5">
      <t>チョウ</t>
    </rPh>
    <phoneticPr fontId="26"/>
  </si>
  <si>
    <t>下記のとおり施工段階の予定時期を連絡します。</t>
    <rPh sb="0" eb="2">
      <t>カキ</t>
    </rPh>
    <rPh sb="6" eb="8">
      <t>セコウ</t>
    </rPh>
    <rPh sb="8" eb="10">
      <t>ダンカイ</t>
    </rPh>
    <rPh sb="11" eb="13">
      <t>ヨテイ</t>
    </rPh>
    <rPh sb="13" eb="15">
      <t>ジキ</t>
    </rPh>
    <rPh sb="16" eb="18">
      <t>レンラク</t>
    </rPh>
    <phoneticPr fontId="2"/>
  </si>
  <si>
    <t>種別</t>
    <rPh sb="0" eb="2">
      <t>シュベツ</t>
    </rPh>
    <phoneticPr fontId="2"/>
  </si>
  <si>
    <t>細別</t>
    <rPh sb="0" eb="2">
      <t>サイベツ</t>
    </rPh>
    <phoneticPr fontId="2"/>
  </si>
  <si>
    <t>確認項目</t>
    <rPh sb="0" eb="2">
      <t>カクニン</t>
    </rPh>
    <rPh sb="2" eb="4">
      <t>コウモク</t>
    </rPh>
    <phoneticPr fontId="2"/>
  </si>
  <si>
    <t>施工予定時期</t>
    <rPh sb="0" eb="2">
      <t>セコウ</t>
    </rPh>
    <rPh sb="2" eb="4">
      <t>ヨテイ</t>
    </rPh>
    <rPh sb="4" eb="6">
      <t>ジキ</t>
    </rPh>
    <phoneticPr fontId="2"/>
  </si>
  <si>
    <t>記事</t>
    <rPh sb="0" eb="2">
      <t>キジ</t>
    </rPh>
    <phoneticPr fontId="2"/>
  </si>
  <si>
    <t>下記種別について、確認を行う予定であるので連絡します。</t>
    <rPh sb="0" eb="2">
      <t>カキ</t>
    </rPh>
    <rPh sb="2" eb="4">
      <t>シュベツ</t>
    </rPh>
    <rPh sb="9" eb="11">
      <t>カクニン</t>
    </rPh>
    <rPh sb="12" eb="13">
      <t>オコナ</t>
    </rPh>
    <rPh sb="14" eb="16">
      <t>ヨテイ</t>
    </rPh>
    <rPh sb="21" eb="23">
      <t>レンラク</t>
    </rPh>
    <phoneticPr fontId="2"/>
  </si>
  <si>
    <t>確認予定日時</t>
    <rPh sb="0" eb="2">
      <t>カクニン</t>
    </rPh>
    <rPh sb="2" eb="4">
      <t>ヨテイ</t>
    </rPh>
    <rPh sb="4" eb="6">
      <t>ニチジ</t>
    </rPh>
    <phoneticPr fontId="2"/>
  </si>
  <si>
    <t>確認実施日等</t>
    <rPh sb="0" eb="2">
      <t>カクニン</t>
    </rPh>
    <rPh sb="2" eb="5">
      <t>ジッシビ</t>
    </rPh>
    <rPh sb="5" eb="6">
      <t>トウ</t>
    </rPh>
    <phoneticPr fontId="2"/>
  </si>
  <si>
    <t>上記種別について、確認しました。</t>
    <rPh sb="0" eb="2">
      <t>ジョウキ</t>
    </rPh>
    <rPh sb="2" eb="4">
      <t>シュベツ</t>
    </rPh>
    <rPh sb="9" eb="11">
      <t>カクニン</t>
    </rPh>
    <phoneticPr fontId="2"/>
  </si>
  <si>
    <t>監督員が受理した後、監督員が記事受理日及びサインをする。</t>
    <rPh sb="0" eb="3">
      <t>カントクイン</t>
    </rPh>
    <rPh sb="4" eb="6">
      <t>ジュリ</t>
    </rPh>
    <rPh sb="8" eb="9">
      <t>ノチ</t>
    </rPh>
    <rPh sb="10" eb="13">
      <t>カントクイン</t>
    </rPh>
    <rPh sb="14" eb="16">
      <t>キジ</t>
    </rPh>
    <rPh sb="16" eb="18">
      <t>ジュリ</t>
    </rPh>
    <rPh sb="18" eb="19">
      <t>ヒ</t>
    </rPh>
    <rPh sb="19" eb="20">
      <t>オヨ</t>
    </rPh>
    <phoneticPr fontId="2"/>
  </si>
  <si>
    <t>実施した年月日及び特記事項等を確認後監督員が記入する。</t>
    <rPh sb="0" eb="2">
      <t>ジッシ</t>
    </rPh>
    <rPh sb="4" eb="7">
      <t>ネンガッピ</t>
    </rPh>
    <rPh sb="7" eb="8">
      <t>オヨ</t>
    </rPh>
    <rPh sb="9" eb="11">
      <t>トッキ</t>
    </rPh>
    <rPh sb="11" eb="13">
      <t>ジコウ</t>
    </rPh>
    <rPh sb="13" eb="14">
      <t>トウ</t>
    </rPh>
    <rPh sb="15" eb="17">
      <t>カクニン</t>
    </rPh>
    <rPh sb="17" eb="18">
      <t>ゴ</t>
    </rPh>
    <rPh sb="18" eb="21">
      <t>カントクイン</t>
    </rPh>
    <rPh sb="22" eb="24">
      <t>キニュウ</t>
    </rPh>
    <phoneticPr fontId="2"/>
  </si>
  <si>
    <t>総括監督員</t>
    <rPh sb="0" eb="2">
      <t>ソウカツ</t>
    </rPh>
    <rPh sb="2" eb="5">
      <t>カントクイン</t>
    </rPh>
    <phoneticPr fontId="2"/>
  </si>
  <si>
    <t>主任監督員</t>
    <rPh sb="0" eb="2">
      <t>シュニン</t>
    </rPh>
    <rPh sb="2" eb="5">
      <t>カントクイン</t>
    </rPh>
    <phoneticPr fontId="2"/>
  </si>
  <si>
    <t>担当監督員</t>
    <rPh sb="0" eb="2">
      <t>タントウ</t>
    </rPh>
    <rPh sb="2" eb="5">
      <t>カントクイン</t>
    </rPh>
    <phoneticPr fontId="2"/>
  </si>
  <si>
    <r>
      <t>点</t>
    </r>
    <r>
      <rPr>
        <sz val="10"/>
        <rFont val="ＭＳ Ｐゴシック"/>
        <family val="3"/>
        <charset val="128"/>
      </rPr>
      <t>検</t>
    </r>
    <r>
      <rPr>
        <sz val="10"/>
        <rFont val="HG丸ｺﾞｼｯｸM-PRO"/>
        <family val="3"/>
        <charset val="128"/>
      </rPr>
      <t>者：</t>
    </r>
    <rPh sb="0" eb="2">
      <t>テンケン</t>
    </rPh>
    <rPh sb="2" eb="3">
      <t>シャ</t>
    </rPh>
    <phoneticPr fontId="2"/>
  </si>
  <si>
    <t>工事名</t>
    <rPh sb="0" eb="2">
      <t>コ</t>
    </rPh>
    <rPh sb="2" eb="3">
      <t>メイ</t>
    </rPh>
    <phoneticPr fontId="2"/>
  </si>
  <si>
    <t>一次下請負金額：</t>
    <rPh sb="0" eb="2">
      <t>イチジ</t>
    </rPh>
    <rPh sb="2" eb="5">
      <t>シ</t>
    </rPh>
    <rPh sb="5" eb="7">
      <t>キンガク</t>
    </rPh>
    <phoneticPr fontId="2"/>
  </si>
  <si>
    <t>　点　検　項　目</t>
    <rPh sb="1" eb="2">
      <t>テン</t>
    </rPh>
    <rPh sb="3" eb="4">
      <t>ケン</t>
    </rPh>
    <rPh sb="5" eb="6">
      <t>コウ</t>
    </rPh>
    <rPh sb="7" eb="8">
      <t>メ</t>
    </rPh>
    <phoneticPr fontId="2"/>
  </si>
  <si>
    <t>１　監理（主任）技術者の調書（写し）と本人の同一性の点検</t>
    <rPh sb="2" eb="4">
      <t>カンリ</t>
    </rPh>
    <rPh sb="5" eb="7">
      <t>シュニン</t>
    </rPh>
    <rPh sb="8" eb="11">
      <t>ギ</t>
    </rPh>
    <rPh sb="12" eb="14">
      <t>チョウショ</t>
    </rPh>
    <rPh sb="15" eb="16">
      <t>ウツ</t>
    </rPh>
    <rPh sb="19" eb="21">
      <t>ホンニン</t>
    </rPh>
    <rPh sb="22" eb="25">
      <t>ドウイツセイ</t>
    </rPh>
    <rPh sb="26" eb="28">
      <t>テ</t>
    </rPh>
    <phoneticPr fontId="2"/>
  </si>
  <si>
    <t>(1)</t>
    <phoneticPr fontId="2"/>
  </si>
  <si>
    <t>□同一者
□他　者</t>
    <rPh sb="1" eb="4">
      <t>ドウイチシャ</t>
    </rPh>
    <rPh sb="6" eb="7">
      <t>ホカ</t>
    </rPh>
    <rPh sb="8" eb="9">
      <t>シャ</t>
    </rPh>
    <phoneticPr fontId="2"/>
  </si>
  <si>
    <t>(2)</t>
    <phoneticPr fontId="2"/>
  </si>
  <si>
    <r>
      <t>監理技術者資格者証又は主任技術者の身分証明書(運転免許証等)の携</t>
    </r>
    <r>
      <rPr>
        <sz val="10"/>
        <rFont val="ＭＳ Ｐゴシック"/>
        <family val="3"/>
        <charset val="128"/>
      </rPr>
      <t>帯</t>
    </r>
    <r>
      <rPr>
        <sz val="10"/>
        <rFont val="HG丸ｺﾞｼｯｸM-PRO"/>
        <family val="3"/>
        <charset val="128"/>
      </rPr>
      <t>　　　□有　　□無</t>
    </r>
    <rPh sb="0" eb="2">
      <t>カンリ</t>
    </rPh>
    <rPh sb="2" eb="5">
      <t>ギ</t>
    </rPh>
    <rPh sb="5" eb="8">
      <t>シカクシャ</t>
    </rPh>
    <rPh sb="8" eb="9">
      <t>ショウ</t>
    </rPh>
    <rPh sb="9" eb="10">
      <t>マタ</t>
    </rPh>
    <rPh sb="11" eb="13">
      <t>シュニン</t>
    </rPh>
    <rPh sb="13" eb="16">
      <t>ギ</t>
    </rPh>
    <rPh sb="17" eb="19">
      <t>ミブン</t>
    </rPh>
    <rPh sb="19" eb="22">
      <t>ショウメイショ</t>
    </rPh>
    <rPh sb="23" eb="24">
      <t>ウン</t>
    </rPh>
    <rPh sb="24" eb="25">
      <t>テン</t>
    </rPh>
    <rPh sb="25" eb="28">
      <t>メンキョショウ</t>
    </rPh>
    <rPh sb="28" eb="29">
      <t>トウ</t>
    </rPh>
    <rPh sb="31" eb="33">
      <t>ケイタイ</t>
    </rPh>
    <rPh sb="37" eb="38">
      <t>ユウ</t>
    </rPh>
    <rPh sb="41" eb="42">
      <t>ナシ</t>
    </rPh>
    <phoneticPr fontId="2"/>
  </si>
  <si>
    <t>(3)</t>
    <phoneticPr fontId="2"/>
  </si>
  <si>
    <t>他者の場合の措置</t>
    <rPh sb="0" eb="2">
      <t>タシャ</t>
    </rPh>
    <rPh sb="3" eb="5">
      <t>バ</t>
    </rPh>
    <rPh sb="6" eb="8">
      <t>ソ</t>
    </rPh>
    <phoneticPr fontId="2"/>
  </si>
  <si>
    <t>結果：</t>
    <rPh sb="0" eb="2">
      <t>ケッカ</t>
    </rPh>
    <phoneticPr fontId="2"/>
  </si>
  <si>
    <t>２　監理（主任）技術者の身分の点検（直接的かつ恒常的な雇用関係と資格要件の点検）</t>
    <rPh sb="2" eb="4">
      <t>カンリ</t>
    </rPh>
    <rPh sb="5" eb="7">
      <t>シュニン</t>
    </rPh>
    <rPh sb="8" eb="11">
      <t>ギ</t>
    </rPh>
    <rPh sb="12" eb="14">
      <t>ミブン</t>
    </rPh>
    <rPh sb="15" eb="17">
      <t>テンケン</t>
    </rPh>
    <rPh sb="18" eb="21">
      <t>チョクセツテキ</t>
    </rPh>
    <rPh sb="23" eb="26">
      <t>コウジョウテキ</t>
    </rPh>
    <rPh sb="27" eb="29">
      <t>コヨウ</t>
    </rPh>
    <rPh sb="29" eb="31">
      <t>カンケイ</t>
    </rPh>
    <rPh sb="32" eb="34">
      <t>シカク</t>
    </rPh>
    <rPh sb="34" eb="36">
      <t>ヨウケン</t>
    </rPh>
    <rPh sb="37" eb="39">
      <t>テンケン</t>
    </rPh>
    <phoneticPr fontId="2"/>
  </si>
  <si>
    <r>
      <t>雇用</t>
    </r>
    <r>
      <rPr>
        <sz val="10"/>
        <rFont val="ＭＳ Ｐゴシック"/>
        <family val="3"/>
        <charset val="128"/>
      </rPr>
      <t>関</t>
    </r>
    <r>
      <rPr>
        <sz val="10"/>
        <rFont val="HG丸ｺﾞｼｯｸM-PRO"/>
        <family val="3"/>
        <charset val="128"/>
      </rPr>
      <t>係の点</t>
    </r>
    <r>
      <rPr>
        <sz val="10"/>
        <rFont val="ＭＳ Ｐゴシック"/>
        <family val="3"/>
        <charset val="128"/>
      </rPr>
      <t>検</t>
    </r>
    <rPh sb="0" eb="2">
      <t>コヨウ</t>
    </rPh>
    <rPh sb="2" eb="4">
      <t>カンケイ</t>
    </rPh>
    <rPh sb="5" eb="7">
      <t>テンケン</t>
    </rPh>
    <phoneticPr fontId="2"/>
  </si>
  <si>
    <r>
      <t>健康保</t>
    </r>
    <r>
      <rPr>
        <sz val="10"/>
        <rFont val="ＭＳ Ｐゴシック"/>
        <family val="3"/>
        <charset val="128"/>
      </rPr>
      <t>険</t>
    </r>
    <r>
      <rPr>
        <sz val="10"/>
        <rFont val="HG丸ｺﾞｼｯｸM-PRO"/>
        <family val="3"/>
        <charset val="128"/>
      </rPr>
      <t>証の確認</t>
    </r>
    <rPh sb="0" eb="2">
      <t>ケンコウ</t>
    </rPh>
    <rPh sb="2" eb="5">
      <t>ホケンショウ</t>
    </rPh>
    <rPh sb="6" eb="8">
      <t>カクニン</t>
    </rPh>
    <phoneticPr fontId="2"/>
  </si>
  <si>
    <t>□有　　□無</t>
    <rPh sb="1" eb="2">
      <t>ア</t>
    </rPh>
    <rPh sb="5" eb="6">
      <t>ナシ</t>
    </rPh>
    <phoneticPr fontId="2"/>
  </si>
  <si>
    <r>
      <t>勤務する</t>
    </r>
    <r>
      <rPr>
        <sz val="10"/>
        <rFont val="ＭＳ Ｐゴシック"/>
        <family val="3"/>
        <charset val="128"/>
      </rPr>
      <t>企業</t>
    </r>
    <r>
      <rPr>
        <sz val="10"/>
        <rFont val="HG丸ｺﾞｼｯｸM-PRO"/>
        <family val="3"/>
        <charset val="128"/>
      </rPr>
      <t>名：</t>
    </r>
    <rPh sb="0" eb="2">
      <t>キンム</t>
    </rPh>
    <rPh sb="4" eb="6">
      <t>キギョウ</t>
    </rPh>
    <rPh sb="6" eb="7">
      <t>メイ</t>
    </rPh>
    <phoneticPr fontId="2"/>
  </si>
  <si>
    <r>
      <t>雇用の</t>
    </r>
    <r>
      <rPr>
        <sz val="10"/>
        <rFont val="ＭＳ Ｐゴシック"/>
        <family val="3"/>
        <charset val="128"/>
      </rPr>
      <t>状</t>
    </r>
    <r>
      <rPr>
        <sz val="10"/>
        <rFont val="HG丸ｺﾞｼｯｸM-PRO"/>
        <family val="3"/>
        <charset val="128"/>
      </rPr>
      <t>況</t>
    </r>
    <rPh sb="0" eb="2">
      <t>コヨウ</t>
    </rPh>
    <rPh sb="3" eb="5">
      <t>ジョウキョウ</t>
    </rPh>
    <phoneticPr fontId="2"/>
  </si>
  <si>
    <r>
      <t>□恒常的勤務：従業員年</t>
    </r>
    <r>
      <rPr>
        <sz val="10"/>
        <rFont val="ＭＳ Ｐゴシック"/>
        <family val="3"/>
        <charset val="128"/>
      </rPr>
      <t>数</t>
    </r>
    <r>
      <rPr>
        <sz val="10"/>
        <rFont val="HG丸ｺﾞｼｯｸM-PRO"/>
        <family val="3"/>
        <charset val="128"/>
      </rPr>
      <t>　　年　　入社年　　　　　　年
□直前雇用　：直前入社日　　　　平成   　 年   　月 　  日</t>
    </r>
    <rPh sb="1" eb="4">
      <t>コウジョウテキ</t>
    </rPh>
    <rPh sb="4" eb="6">
      <t>キンム</t>
    </rPh>
    <rPh sb="7" eb="10">
      <t>ジュウギョウイン</t>
    </rPh>
    <rPh sb="10" eb="12">
      <t>ネンスウ</t>
    </rPh>
    <rPh sb="14" eb="15">
      <t>ネン</t>
    </rPh>
    <rPh sb="17" eb="19">
      <t>ニュウシャ</t>
    </rPh>
    <rPh sb="19" eb="20">
      <t>ネン</t>
    </rPh>
    <rPh sb="26" eb="27">
      <t>ネン</t>
    </rPh>
    <rPh sb="29" eb="31">
      <t>チョクゼン</t>
    </rPh>
    <rPh sb="31" eb="33">
      <t>コヨウ</t>
    </rPh>
    <rPh sb="35" eb="37">
      <t>チョクゼン</t>
    </rPh>
    <rPh sb="37" eb="39">
      <t>ニュウシャ</t>
    </rPh>
    <rPh sb="39" eb="40">
      <t>ニチ</t>
    </rPh>
    <rPh sb="44" eb="46">
      <t>ヘ</t>
    </rPh>
    <rPh sb="51" eb="52">
      <t>トシ</t>
    </rPh>
    <rPh sb="56" eb="57">
      <t>ツキ</t>
    </rPh>
    <rPh sb="61" eb="62">
      <t>ヒ</t>
    </rPh>
    <phoneticPr fontId="2"/>
  </si>
  <si>
    <t>技術者の資格要件</t>
    <rPh sb="0" eb="3">
      <t>ギ</t>
    </rPh>
    <rPh sb="4" eb="6">
      <t>シカク</t>
    </rPh>
    <rPh sb="6" eb="8">
      <t>ヨウケン</t>
    </rPh>
    <phoneticPr fontId="2"/>
  </si>
  <si>
    <t>３　専任すべき技術者、現場代理人の常駐　</t>
    <rPh sb="2" eb="4">
      <t>センニン</t>
    </rPh>
    <rPh sb="7" eb="10">
      <t>ギ</t>
    </rPh>
    <rPh sb="11" eb="16">
      <t>ゲ</t>
    </rPh>
    <rPh sb="17" eb="19">
      <t>ジョウチュウ</t>
    </rPh>
    <phoneticPr fontId="2"/>
  </si>
  <si>
    <t>監理（主任）技術者　　□在　□不在
不在の場合の理由：</t>
    <rPh sb="0" eb="2">
      <t>カンリ</t>
    </rPh>
    <rPh sb="3" eb="5">
      <t>シュニン</t>
    </rPh>
    <rPh sb="6" eb="9">
      <t>ギ</t>
    </rPh>
    <rPh sb="12" eb="13">
      <t>ザイ</t>
    </rPh>
    <rPh sb="15" eb="17">
      <t>フザイ</t>
    </rPh>
    <rPh sb="18" eb="20">
      <t>フザイ</t>
    </rPh>
    <rPh sb="21" eb="23">
      <t>バ</t>
    </rPh>
    <rPh sb="24" eb="26">
      <t>リユウ</t>
    </rPh>
    <phoneticPr fontId="2"/>
  </si>
  <si>
    <t>不在の場合の連絡体制　　　□有　　□無
連絡方法：</t>
    <rPh sb="0" eb="2">
      <t>フザイ</t>
    </rPh>
    <rPh sb="3" eb="5">
      <t>バ</t>
    </rPh>
    <rPh sb="6" eb="8">
      <t>レンラク</t>
    </rPh>
    <rPh sb="8" eb="10">
      <t>タイセイ</t>
    </rPh>
    <rPh sb="14" eb="15">
      <t>アリ</t>
    </rPh>
    <rPh sb="18" eb="19">
      <t>ナシ</t>
    </rPh>
    <rPh sb="20" eb="22">
      <t>レンラク</t>
    </rPh>
    <rPh sb="22" eb="24">
      <t>ホウホウ</t>
    </rPh>
    <phoneticPr fontId="2"/>
  </si>
  <si>
    <t>現場代理人名：
□在　□不在　不在の場合の理由：</t>
    <rPh sb="0" eb="5">
      <t>ゲ</t>
    </rPh>
    <rPh sb="5" eb="6">
      <t>メイ</t>
    </rPh>
    <rPh sb="9" eb="10">
      <t>ザイ</t>
    </rPh>
    <rPh sb="12" eb="14">
      <t>フザイ</t>
    </rPh>
    <rPh sb="15" eb="17">
      <t>フザイ</t>
    </rPh>
    <rPh sb="18" eb="20">
      <t>バ</t>
    </rPh>
    <rPh sb="21" eb="23">
      <t>リユウ</t>
    </rPh>
    <phoneticPr fontId="2"/>
  </si>
  <si>
    <t>４　施工体制台帳・施工体系図の整備状況</t>
    <rPh sb="2" eb="6">
      <t>セ</t>
    </rPh>
    <rPh sb="6" eb="8">
      <t>ダイチョウ</t>
    </rPh>
    <rPh sb="9" eb="11">
      <t>セコウ</t>
    </rPh>
    <rPh sb="11" eb="14">
      <t>タイケイズ</t>
    </rPh>
    <rPh sb="15" eb="17">
      <t>セイビ</t>
    </rPh>
    <rPh sb="17" eb="18">
      <t>ジョウ</t>
    </rPh>
    <rPh sb="18" eb="19">
      <t>イワン</t>
    </rPh>
    <phoneticPr fontId="2"/>
  </si>
  <si>
    <t>□適　　□否</t>
    <rPh sb="1" eb="2">
      <t>テキ</t>
    </rPh>
    <rPh sb="5" eb="6">
      <t>ヒ</t>
    </rPh>
    <phoneticPr fontId="2"/>
  </si>
  <si>
    <t>施工体制台帳に健康保険等の加入状況が記載されているか</t>
    <rPh sb="0" eb="2">
      <t>セコウ</t>
    </rPh>
    <rPh sb="2" eb="4">
      <t>タイセイ</t>
    </rPh>
    <rPh sb="4" eb="6">
      <t>ダイチョウ</t>
    </rPh>
    <rPh sb="7" eb="9">
      <t>ケンコウ</t>
    </rPh>
    <rPh sb="9" eb="11">
      <t>ホケン</t>
    </rPh>
    <rPh sb="11" eb="12">
      <t>トウ</t>
    </rPh>
    <rPh sb="13" eb="15">
      <t>カニュウ</t>
    </rPh>
    <rPh sb="15" eb="17">
      <t>ジョウキョウ</t>
    </rPh>
    <rPh sb="18" eb="20">
      <t>キサイ</t>
    </rPh>
    <phoneticPr fontId="2"/>
  </si>
  <si>
    <t>一次下請負契約書(写し)の添付</t>
    <rPh sb="0" eb="2">
      <t>イチジ</t>
    </rPh>
    <rPh sb="2" eb="5">
      <t>シ</t>
    </rPh>
    <rPh sb="5" eb="7">
      <t>ケ</t>
    </rPh>
    <rPh sb="7" eb="8">
      <t>ショ</t>
    </rPh>
    <rPh sb="9" eb="10">
      <t>シャ</t>
    </rPh>
    <rPh sb="13" eb="15">
      <t>テンプ</t>
    </rPh>
    <phoneticPr fontId="2"/>
  </si>
  <si>
    <t>再下請負通知書、再下請負契約書(写し)の内容（再下請負契約を締結した場合）</t>
    <rPh sb="0" eb="1">
      <t>サイ</t>
    </rPh>
    <rPh sb="1" eb="4">
      <t>シ</t>
    </rPh>
    <rPh sb="4" eb="7">
      <t>ツウチショ</t>
    </rPh>
    <rPh sb="8" eb="9">
      <t>サイ</t>
    </rPh>
    <rPh sb="9" eb="12">
      <t>シ</t>
    </rPh>
    <rPh sb="12" eb="14">
      <t>ケ</t>
    </rPh>
    <rPh sb="14" eb="15">
      <t>ショ</t>
    </rPh>
    <rPh sb="16" eb="17">
      <t>ウツ</t>
    </rPh>
    <rPh sb="20" eb="22">
      <t>ナイヨウ</t>
    </rPh>
    <rPh sb="23" eb="24">
      <t>サイ</t>
    </rPh>
    <rPh sb="24" eb="27">
      <t>シ</t>
    </rPh>
    <rPh sb="27" eb="29">
      <t>ケ</t>
    </rPh>
    <rPh sb="30" eb="32">
      <t>テイケツ</t>
    </rPh>
    <rPh sb="34" eb="36">
      <t>バ</t>
    </rPh>
    <phoneticPr fontId="2"/>
  </si>
  <si>
    <t>再下請負通知書に健康保険等の加入状況が記載されているか（再下請負契約を締結した場合）</t>
    <rPh sb="0" eb="1">
      <t>サイ</t>
    </rPh>
    <rPh sb="1" eb="4">
      <t>シ</t>
    </rPh>
    <rPh sb="4" eb="7">
      <t>ツウチショ</t>
    </rPh>
    <rPh sb="8" eb="10">
      <t>ケンコウ</t>
    </rPh>
    <rPh sb="10" eb="12">
      <t>ホケン</t>
    </rPh>
    <rPh sb="12" eb="13">
      <t>トウ</t>
    </rPh>
    <rPh sb="14" eb="16">
      <t>カニュウ</t>
    </rPh>
    <rPh sb="16" eb="18">
      <t>ジョウキョウ</t>
    </rPh>
    <rPh sb="19" eb="21">
      <t>キサイ</t>
    </rPh>
    <rPh sb="28" eb="29">
      <t>サイ</t>
    </rPh>
    <rPh sb="29" eb="32">
      <t>シ</t>
    </rPh>
    <rPh sb="32" eb="34">
      <t>ケ</t>
    </rPh>
    <rPh sb="35" eb="37">
      <t>テイケツ</t>
    </rPh>
    <rPh sb="39" eb="41">
      <t>バ</t>
    </rPh>
    <phoneticPr fontId="2"/>
  </si>
  <si>
    <t>(4)</t>
    <phoneticPr fontId="2"/>
  </si>
  <si>
    <t>工事カルテ受領書（写し）が提出されているか</t>
    <rPh sb="0" eb="2">
      <t>コ</t>
    </rPh>
    <rPh sb="5" eb="8">
      <t>ジュリョウショ</t>
    </rPh>
    <rPh sb="9" eb="10">
      <t>ウツ</t>
    </rPh>
    <rPh sb="13" eb="15">
      <t>テイシュツ</t>
    </rPh>
    <phoneticPr fontId="2"/>
  </si>
  <si>
    <t>５　標識の掲示等（工事の施工範囲内、屋外掲示が原則）</t>
    <rPh sb="2" eb="4">
      <t>ヒョウシキ</t>
    </rPh>
    <rPh sb="5" eb="8">
      <t>ケイジナド</t>
    </rPh>
    <rPh sb="9" eb="11">
      <t>コウジ</t>
    </rPh>
    <rPh sb="12" eb="14">
      <t>セコウ</t>
    </rPh>
    <rPh sb="14" eb="17">
      <t>ハンイナイ</t>
    </rPh>
    <rPh sb="18" eb="20">
      <t>オクガイ</t>
    </rPh>
    <rPh sb="20" eb="22">
      <t>ケイジ</t>
    </rPh>
    <rPh sb="23" eb="25">
      <t>ゲンソク</t>
    </rPh>
    <phoneticPr fontId="2"/>
  </si>
  <si>
    <t>施工体系図が、工事関係者及び公衆の見やすい場所に掲示してあるか</t>
    <rPh sb="7" eb="9">
      <t>コ</t>
    </rPh>
    <rPh sb="9" eb="12">
      <t>カンケイシャ</t>
    </rPh>
    <rPh sb="12" eb="13">
      <t>オヨ</t>
    </rPh>
    <phoneticPr fontId="2"/>
  </si>
  <si>
    <t>建設業退職金共済組合への加入標識が、現場の見やすい場所に掲示してあるか</t>
    <rPh sb="0" eb="2">
      <t>ケ</t>
    </rPh>
    <rPh sb="2" eb="3">
      <t>ギョウ</t>
    </rPh>
    <rPh sb="3" eb="6">
      <t>タイショクキン</t>
    </rPh>
    <rPh sb="6" eb="8">
      <t>キョウサイ</t>
    </rPh>
    <rPh sb="8" eb="10">
      <t>クミアイ</t>
    </rPh>
    <rPh sb="12" eb="14">
      <t>カニュウ</t>
    </rPh>
    <rPh sb="14" eb="16">
      <t>ヒョウシキ</t>
    </rPh>
    <rPh sb="18" eb="20">
      <t>ゲンバ</t>
    </rPh>
    <phoneticPr fontId="2"/>
  </si>
  <si>
    <t>労災保険関係の成立を表す標識が、現場の見やすい場所に設置されているか</t>
    <phoneticPr fontId="2"/>
  </si>
  <si>
    <t>建設業の許可を受けたことを表す標識を、公衆の見やすい場所に設置されているか</t>
    <rPh sb="19" eb="21">
      <t>コウシュウ</t>
    </rPh>
    <phoneticPr fontId="2"/>
  </si>
  <si>
    <t>着手</t>
    <rPh sb="0" eb="2">
      <t>チャクシュ</t>
    </rPh>
    <phoneticPr fontId="29"/>
  </si>
  <si>
    <t>完成</t>
    <rPh sb="0" eb="2">
      <t>カンセイ</t>
    </rPh>
    <phoneticPr fontId="29"/>
  </si>
  <si>
    <t>平成〇〇年〇〇月〇〇日</t>
    <rPh sb="0" eb="2">
      <t>ヘイセイ</t>
    </rPh>
    <rPh sb="4" eb="5">
      <t>ネン</t>
    </rPh>
    <rPh sb="7" eb="8">
      <t>ツキ</t>
    </rPh>
    <rPh sb="10" eb="11">
      <t>ニチ</t>
    </rPh>
    <phoneticPr fontId="20"/>
  </si>
  <si>
    <t>67－15</t>
    <phoneticPr fontId="2"/>
  </si>
  <si>
    <t>67－16</t>
    <phoneticPr fontId="27"/>
  </si>
  <si>
    <t>67－17</t>
    <phoneticPr fontId="27"/>
  </si>
  <si>
    <t>67－18</t>
    <phoneticPr fontId="27"/>
  </si>
  <si>
    <t>67－19</t>
    <phoneticPr fontId="27"/>
  </si>
  <si>
    <t>67－20</t>
    <phoneticPr fontId="27"/>
  </si>
  <si>
    <t>67－21</t>
    <phoneticPr fontId="27"/>
  </si>
  <si>
    <t>67－22</t>
    <phoneticPr fontId="27"/>
  </si>
  <si>
    <t>67－23</t>
    <phoneticPr fontId="27"/>
  </si>
  <si>
    <t>67－24</t>
    <phoneticPr fontId="27"/>
  </si>
  <si>
    <t>67－25</t>
    <phoneticPr fontId="27"/>
  </si>
  <si>
    <t>67－26</t>
    <phoneticPr fontId="27"/>
  </si>
  <si>
    <t>67－27</t>
    <phoneticPr fontId="27"/>
  </si>
  <si>
    <t>67－28</t>
    <phoneticPr fontId="27"/>
  </si>
  <si>
    <t>67－29</t>
    <phoneticPr fontId="27"/>
  </si>
  <si>
    <t>工事現場等における施工体制簡易点検チェックリスト　（第　　回）</t>
    <rPh sb="4" eb="5">
      <t>トウ</t>
    </rPh>
    <rPh sb="13" eb="15">
      <t>カンイ</t>
    </rPh>
    <rPh sb="15" eb="17">
      <t>テンケン</t>
    </rPh>
    <rPh sb="26" eb="27">
      <t>ダイ</t>
    </rPh>
    <rPh sb="29" eb="30">
      <t>カイ</t>
    </rPh>
    <phoneticPr fontId="2"/>
  </si>
  <si>
    <t>１　技術者の調書（写し）と本人の同一性の点検</t>
    <rPh sb="2" eb="5">
      <t>ギ</t>
    </rPh>
    <rPh sb="6" eb="8">
      <t>チョウショ</t>
    </rPh>
    <rPh sb="9" eb="10">
      <t>ウツ</t>
    </rPh>
    <rPh sb="13" eb="15">
      <t>ホンニン</t>
    </rPh>
    <rPh sb="16" eb="19">
      <t>ドウイツセイ</t>
    </rPh>
    <rPh sb="20" eb="22">
      <t>テ</t>
    </rPh>
    <phoneticPr fontId="2"/>
  </si>
  <si>
    <t>(1)</t>
    <phoneticPr fontId="2"/>
  </si>
  <si>
    <t>　　　□同一者
　　　□他　者</t>
    <rPh sb="4" eb="7">
      <t>ドウイチシャ</t>
    </rPh>
    <rPh sb="12" eb="13">
      <t>ホカ</t>
    </rPh>
    <rPh sb="14" eb="15">
      <t>シャ</t>
    </rPh>
    <phoneticPr fontId="2"/>
  </si>
  <si>
    <t>(2)</t>
    <phoneticPr fontId="2"/>
  </si>
  <si>
    <r>
      <t>主任技術者の身分証明書(運転免許証等)の携</t>
    </r>
    <r>
      <rPr>
        <sz val="10"/>
        <rFont val="ＭＳ Ｐゴシック"/>
        <family val="3"/>
        <charset val="128"/>
      </rPr>
      <t>帯</t>
    </r>
    <r>
      <rPr>
        <sz val="10"/>
        <rFont val="HG丸ｺﾞｼｯｸM-PRO"/>
        <family val="3"/>
        <charset val="128"/>
      </rPr>
      <t>　　　□有　　□無</t>
    </r>
    <rPh sb="0" eb="2">
      <t>シュニン</t>
    </rPh>
    <rPh sb="2" eb="5">
      <t>ギ</t>
    </rPh>
    <rPh sb="6" eb="8">
      <t>ミブン</t>
    </rPh>
    <rPh sb="8" eb="11">
      <t>ショウメイショ</t>
    </rPh>
    <rPh sb="12" eb="13">
      <t>ウン</t>
    </rPh>
    <rPh sb="13" eb="14">
      <t>テン</t>
    </rPh>
    <rPh sb="14" eb="17">
      <t>メンキョショウ</t>
    </rPh>
    <rPh sb="17" eb="18">
      <t>トウ</t>
    </rPh>
    <rPh sb="20" eb="22">
      <t>ケイタイ</t>
    </rPh>
    <rPh sb="26" eb="27">
      <t>ユウ</t>
    </rPh>
    <rPh sb="30" eb="31">
      <t>ナシ</t>
    </rPh>
    <phoneticPr fontId="2"/>
  </si>
  <si>
    <t>(3)</t>
    <phoneticPr fontId="2"/>
  </si>
  <si>
    <t>２　主任技術者の身分の点検（直接的かつ恒常的な雇用関係と資格要件の点検）</t>
    <rPh sb="2" eb="4">
      <t>シュニン</t>
    </rPh>
    <rPh sb="4" eb="7">
      <t>ギ</t>
    </rPh>
    <rPh sb="8" eb="10">
      <t>ミブン</t>
    </rPh>
    <rPh sb="11" eb="13">
      <t>テンケン</t>
    </rPh>
    <rPh sb="14" eb="17">
      <t>チョクセツテキ</t>
    </rPh>
    <rPh sb="19" eb="22">
      <t>コウジョウテキ</t>
    </rPh>
    <rPh sb="23" eb="25">
      <t>コヨウ</t>
    </rPh>
    <rPh sb="25" eb="27">
      <t>カンケイ</t>
    </rPh>
    <rPh sb="28" eb="30">
      <t>シカク</t>
    </rPh>
    <rPh sb="30" eb="32">
      <t>ヨウケン</t>
    </rPh>
    <rPh sb="33" eb="35">
      <t>テンケン</t>
    </rPh>
    <phoneticPr fontId="2"/>
  </si>
  <si>
    <t>(1)</t>
    <phoneticPr fontId="2"/>
  </si>
  <si>
    <t>３　技術者、現場代理人の常駐　</t>
    <rPh sb="2" eb="5">
      <t>ギ</t>
    </rPh>
    <rPh sb="6" eb="11">
      <t>ゲ</t>
    </rPh>
    <rPh sb="12" eb="14">
      <t>ジョウチュウ</t>
    </rPh>
    <phoneticPr fontId="2"/>
  </si>
  <si>
    <t>(2)</t>
    <phoneticPr fontId="2"/>
  </si>
  <si>
    <t>(4)</t>
    <phoneticPr fontId="2"/>
  </si>
  <si>
    <t>労災保険関係の成立を表す標識が、現場の見やすい場所に設置されているか</t>
    <phoneticPr fontId="2"/>
  </si>
  <si>
    <t>技術者の区分
　□監理技術者　　□主任技術者</t>
    <rPh sb="0" eb="3">
      <t>ギ</t>
    </rPh>
    <rPh sb="4" eb="6">
      <t>クブン</t>
    </rPh>
    <rPh sb="9" eb="11">
      <t>カンリ</t>
    </rPh>
    <rPh sb="11" eb="14">
      <t>ギ</t>
    </rPh>
    <rPh sb="17" eb="19">
      <t>シュニン</t>
    </rPh>
    <rPh sb="19" eb="22">
      <t>ギ</t>
    </rPh>
    <phoneticPr fontId="2"/>
  </si>
  <si>
    <t>雇用関係の点検</t>
    <rPh sb="0" eb="2">
      <t>コヨウ</t>
    </rPh>
    <rPh sb="2" eb="4">
      <t>カンケイ</t>
    </rPh>
    <rPh sb="5" eb="7">
      <t>テンケン</t>
    </rPh>
    <phoneticPr fontId="2"/>
  </si>
  <si>
    <t>健康保険証の確認</t>
    <rPh sb="0" eb="2">
      <t>ケンコウ</t>
    </rPh>
    <rPh sb="2" eb="5">
      <t>ホケンショウ</t>
    </rPh>
    <rPh sb="6" eb="8">
      <t>カクニン</t>
    </rPh>
    <phoneticPr fontId="2"/>
  </si>
  <si>
    <t>勤務する企業名：</t>
    <rPh sb="0" eb="2">
      <t>キンム</t>
    </rPh>
    <rPh sb="4" eb="6">
      <t>キギョウ</t>
    </rPh>
    <rPh sb="6" eb="7">
      <t>メイ</t>
    </rPh>
    <phoneticPr fontId="2"/>
  </si>
  <si>
    <t xml:space="preserve">国家資格名:
技術者番号:     　　　　　　　　　　　　　　　取得年月日：平成　　年　　月　　日　  </t>
    <rPh sb="0" eb="2">
      <t>コッカ</t>
    </rPh>
    <rPh sb="2" eb="4">
      <t>シカク</t>
    </rPh>
    <rPh sb="4" eb="5">
      <t>メイ</t>
    </rPh>
    <rPh sb="7" eb="10">
      <t>ギ</t>
    </rPh>
    <rPh sb="10" eb="12">
      <t>バンゴウ</t>
    </rPh>
    <rPh sb="33" eb="35">
      <t>シュトク</t>
    </rPh>
    <rPh sb="35" eb="38">
      <t>ネ</t>
    </rPh>
    <rPh sb="39" eb="41">
      <t>ヘ</t>
    </rPh>
    <rPh sb="43" eb="44">
      <t>トシ</t>
    </rPh>
    <rPh sb="46" eb="47">
      <t>ツキ</t>
    </rPh>
    <rPh sb="49" eb="50">
      <t>ヒ</t>
    </rPh>
    <phoneticPr fontId="2"/>
  </si>
  <si>
    <t>工事現場等における施工体制点検チェックリスト　（第　　回）</t>
    <rPh sb="4" eb="5">
      <t>トウ</t>
    </rPh>
    <rPh sb="13" eb="15">
      <t>テンケン</t>
    </rPh>
    <rPh sb="24" eb="25">
      <t>ダイ</t>
    </rPh>
    <rPh sb="27" eb="28">
      <t>カイ</t>
    </rPh>
    <phoneticPr fontId="2"/>
  </si>
  <si>
    <r>
      <t>□恒常的勤務：従業員年</t>
    </r>
    <r>
      <rPr>
        <sz val="10"/>
        <rFont val="ＭＳ Ｐゴシック"/>
        <family val="3"/>
        <charset val="128"/>
      </rPr>
      <t>数</t>
    </r>
    <r>
      <rPr>
        <sz val="10"/>
        <rFont val="HG丸ｺﾞｼｯｸM-PRO"/>
        <family val="3"/>
        <charset val="128"/>
      </rPr>
      <t>　　年　　入社年　　　　　　年
□直前雇用　：直前入社日　　　　平成   　年   　月 　  日</t>
    </r>
    <rPh sb="1" eb="4">
      <t>コウジョウテキ</t>
    </rPh>
    <rPh sb="4" eb="6">
      <t>キンム</t>
    </rPh>
    <rPh sb="7" eb="10">
      <t>ジュウギョウイン</t>
    </rPh>
    <rPh sb="10" eb="12">
      <t>ネンスウ</t>
    </rPh>
    <rPh sb="14" eb="15">
      <t>ネン</t>
    </rPh>
    <rPh sb="17" eb="19">
      <t>ニュウシャ</t>
    </rPh>
    <rPh sb="19" eb="20">
      <t>ネン</t>
    </rPh>
    <rPh sb="26" eb="27">
      <t>ネン</t>
    </rPh>
    <rPh sb="29" eb="31">
      <t>チョクゼン</t>
    </rPh>
    <rPh sb="31" eb="33">
      <t>コヨウ</t>
    </rPh>
    <rPh sb="35" eb="37">
      <t>チョクゼン</t>
    </rPh>
    <rPh sb="37" eb="39">
      <t>ニュウシャ</t>
    </rPh>
    <rPh sb="39" eb="40">
      <t>ニチ</t>
    </rPh>
    <rPh sb="44" eb="46">
      <t>ヘ</t>
    </rPh>
    <rPh sb="50" eb="51">
      <t>トシ</t>
    </rPh>
    <rPh sb="55" eb="56">
      <t>ツキ</t>
    </rPh>
    <rPh sb="60" eb="61">
      <t>ヒ</t>
    </rPh>
    <phoneticPr fontId="2"/>
  </si>
  <si>
    <t>工事現場等における施工体制点検チェックリスト</t>
    <rPh sb="0" eb="2">
      <t>コウジ</t>
    </rPh>
    <rPh sb="2" eb="4">
      <t>ゲンバ</t>
    </rPh>
    <rPh sb="4" eb="5">
      <t>トウ</t>
    </rPh>
    <rPh sb="9" eb="11">
      <t>セコウ</t>
    </rPh>
    <rPh sb="11" eb="13">
      <t>タイセイ</t>
    </rPh>
    <rPh sb="13" eb="15">
      <t>テンケン</t>
    </rPh>
    <phoneticPr fontId="2"/>
  </si>
  <si>
    <t>工事現場等における施工体制簡易点検チェックリスト</t>
    <rPh sb="0" eb="2">
      <t>コウジ</t>
    </rPh>
    <rPh sb="2" eb="4">
      <t>ゲンバ</t>
    </rPh>
    <rPh sb="4" eb="5">
      <t>トウ</t>
    </rPh>
    <rPh sb="9" eb="11">
      <t>セコウ</t>
    </rPh>
    <rPh sb="11" eb="13">
      <t>タイセイ</t>
    </rPh>
    <rPh sb="13" eb="15">
      <t>カンイ</t>
    </rPh>
    <rPh sb="15" eb="17">
      <t>テンケン</t>
    </rPh>
    <phoneticPr fontId="2"/>
  </si>
  <si>
    <t>平成31年4月更新</t>
    <rPh sb="0" eb="2">
      <t>ヘイセイ</t>
    </rPh>
    <rPh sb="4" eb="5">
      <t>ネン</t>
    </rPh>
    <rPh sb="6" eb="7">
      <t>ガツ</t>
    </rPh>
    <rPh sb="7" eb="9">
      <t>コウシン</t>
    </rPh>
    <phoneticPr fontId="45"/>
  </si>
  <si>
    <t>曜日</t>
    <rPh sb="0" eb="2">
      <t>ヨウビ</t>
    </rPh>
    <phoneticPr fontId="45"/>
  </si>
  <si>
    <t>住　所</t>
    <rPh sb="0" eb="1">
      <t>ジュウ</t>
    </rPh>
    <rPh sb="2" eb="3">
      <t>ショ</t>
    </rPh>
    <phoneticPr fontId="4"/>
  </si>
  <si>
    <t>名　称</t>
    <rPh sb="0" eb="1">
      <t>メイ</t>
    </rPh>
    <rPh sb="2" eb="3">
      <t>ショウ</t>
    </rPh>
    <phoneticPr fontId="4"/>
  </si>
  <si>
    <t>名　称</t>
    <rPh sb="0" eb="1">
      <t>メイ</t>
    </rPh>
    <rPh sb="2" eb="3">
      <t>ショウ</t>
    </rPh>
    <phoneticPr fontId="2"/>
  </si>
  <si>
    <t>氏　名</t>
    <rPh sb="0" eb="1">
      <t>シ</t>
    </rPh>
    <rPh sb="2" eb="3">
      <t>ナ</t>
    </rPh>
    <phoneticPr fontId="2"/>
  </si>
  <si>
    <t>完成</t>
    <rPh sb="0" eb="1">
      <t>カン</t>
    </rPh>
    <rPh sb="1" eb="2">
      <t>シゲル</t>
    </rPh>
    <phoneticPr fontId="2"/>
  </si>
  <si>
    <t>着手</t>
    <rPh sb="0" eb="1">
      <t>キ</t>
    </rPh>
    <rPh sb="1" eb="2">
      <t>テ</t>
    </rPh>
    <phoneticPr fontId="2"/>
  </si>
  <si>
    <t>住 所</t>
    <rPh sb="0" eb="1">
      <t>ジュウ</t>
    </rPh>
    <rPh sb="2" eb="3">
      <t>ショ</t>
    </rPh>
    <phoneticPr fontId="2"/>
  </si>
  <si>
    <t>名 称</t>
    <rPh sb="0" eb="1">
      <t>メイ</t>
    </rPh>
    <rPh sb="2" eb="3">
      <t>ショウ</t>
    </rPh>
    <phoneticPr fontId="2"/>
  </si>
  <si>
    <t>氏 名</t>
    <rPh sb="0" eb="1">
      <t>シ</t>
    </rPh>
    <rPh sb="2" eb="3">
      <t>ナ</t>
    </rPh>
    <phoneticPr fontId="2"/>
  </si>
  <si>
    <t>（宛先）発注者　静岡市長</t>
    <rPh sb="1" eb="3">
      <t>アテサキ</t>
    </rPh>
    <rPh sb="4" eb="7">
      <t>ハッチュウシャ</t>
    </rPh>
    <rPh sb="8" eb="12">
      <t>シズオカシチョウ</t>
    </rPh>
    <phoneticPr fontId="2"/>
  </si>
  <si>
    <t>名　称</t>
    <rPh sb="0" eb="1">
      <t>ナ</t>
    </rPh>
    <rPh sb="2" eb="3">
      <t>ショウ</t>
    </rPh>
    <phoneticPr fontId="2"/>
  </si>
  <si>
    <t>　下記のとおり証紙を購入したので当該掛金収納書を添付して報告します。</t>
    <phoneticPr fontId="2"/>
  </si>
  <si>
    <t>工事名</t>
  </si>
  <si>
    <t>契約年月日</t>
  </si>
  <si>
    <t>共済証紙購入金額</t>
  </si>
  <si>
    <t>掛金収納書（契約者が発注者用へ）を貼る</t>
    <phoneticPr fontId="2"/>
  </si>
  <si>
    <t>【記載例】
他の退職制度を有しており、かつ下請予定者も他の退職制度に加入し建退共制度対象労働者を雇用していないため。</t>
    <rPh sb="1" eb="3">
      <t>キサイ</t>
    </rPh>
    <rPh sb="3" eb="4">
      <t>レイ</t>
    </rPh>
    <rPh sb="6" eb="7">
      <t>タ</t>
    </rPh>
    <rPh sb="8" eb="10">
      <t>タイショク</t>
    </rPh>
    <rPh sb="10" eb="12">
      <t>セイド</t>
    </rPh>
    <rPh sb="13" eb="14">
      <t>ユウ</t>
    </rPh>
    <rPh sb="21" eb="23">
      <t>シタウケ</t>
    </rPh>
    <rPh sb="23" eb="26">
      <t>ヨテイシャ</t>
    </rPh>
    <rPh sb="27" eb="28">
      <t>タ</t>
    </rPh>
    <rPh sb="29" eb="31">
      <t>タイショク</t>
    </rPh>
    <rPh sb="31" eb="33">
      <t>セイド</t>
    </rPh>
    <rPh sb="34" eb="36">
      <t>カニュウ</t>
    </rPh>
    <rPh sb="37" eb="40">
      <t>ケンタイキョウ</t>
    </rPh>
    <rPh sb="40" eb="42">
      <t>セイド</t>
    </rPh>
    <rPh sb="42" eb="44">
      <t>タイショウ</t>
    </rPh>
    <rPh sb="44" eb="47">
      <t>ロウドウシャ</t>
    </rPh>
    <rPh sb="48" eb="50">
      <t>コヨウ</t>
    </rPh>
    <phoneticPr fontId="2"/>
  </si>
  <si>
    <t>　　</t>
    <phoneticPr fontId="2"/>
  </si>
  <si>
    <t>建設業退職金共済組合証紙購入報告</t>
    <phoneticPr fontId="48"/>
  </si>
  <si>
    <t xml:space="preserve"> ￥</t>
    <phoneticPr fontId="48"/>
  </si>
  <si>
    <t>建設業退職金共済組合証紙購入報告</t>
    <phoneticPr fontId="45"/>
  </si>
  <si>
    <t xml:space="preserve"> 建退共証紙を購入
 しない場合その理由</t>
    <rPh sb="1" eb="4">
      <t>ケンタイキョウ</t>
    </rPh>
    <rPh sb="4" eb="6">
      <t>ショウシ</t>
    </rPh>
    <rPh sb="7" eb="9">
      <t>コウニュウ</t>
    </rPh>
    <rPh sb="14" eb="16">
      <t>バアイ</t>
    </rPh>
    <rPh sb="18" eb="20">
      <t>リユウ</t>
    </rPh>
    <phoneticPr fontId="2"/>
  </si>
  <si>
    <t>４の資格区分は、該当するものを○で囲み、資格を証するものの写しを添付してください。</t>
    <phoneticPr fontId="2"/>
  </si>
  <si>
    <t>１　工 事 名</t>
    <rPh sb="2" eb="3">
      <t>コウ</t>
    </rPh>
    <rPh sb="4" eb="5">
      <t>コト</t>
    </rPh>
    <rPh sb="6" eb="7">
      <t>メイ</t>
    </rPh>
    <phoneticPr fontId="45"/>
  </si>
  <si>
    <t xml:space="preserve"> </t>
    <phoneticPr fontId="45"/>
  </si>
  <si>
    <t>２　工　　期</t>
    <rPh sb="2" eb="3">
      <t>コウ</t>
    </rPh>
    <rPh sb="5" eb="6">
      <t>キ</t>
    </rPh>
    <phoneticPr fontId="45"/>
  </si>
  <si>
    <t>３　請負代金額</t>
    <rPh sb="2" eb="4">
      <t>ウケオイ</t>
    </rPh>
    <rPh sb="4" eb="6">
      <t>ダイキン</t>
    </rPh>
    <rPh sb="6" eb="7">
      <t>ガク</t>
    </rPh>
    <phoneticPr fontId="45"/>
  </si>
  <si>
    <t>イ・ロ・ハ</t>
    <phoneticPr fontId="45"/>
  </si>
  <si>
    <t>専任・
非専任</t>
    <rPh sb="4" eb="5">
      <t>ヒ</t>
    </rPh>
    <rPh sb="5" eb="7">
      <t>センニン</t>
    </rPh>
    <phoneticPr fontId="45"/>
  </si>
  <si>
    <t>下請負人に関する事項は、建設工事を直接請け負う下請負人のみを記載してください。</t>
    <phoneticPr fontId="45"/>
  </si>
  <si>
    <t>施工体系図及び施工体制台帳を添付してください。</t>
    <phoneticPr fontId="2"/>
  </si>
  <si>
    <t>下請負人に関する事項に変更があったときは、変更した部分を朱書きし、施工体系図</t>
    <phoneticPr fontId="45"/>
  </si>
  <si>
    <t>及び変更部分の施工体制台帳を添付し提出てください。ただし、下請負人に関する事項</t>
    <phoneticPr fontId="45"/>
  </si>
  <si>
    <t>に変更がない場合であっても、施工体系図及び施工体制台帳に変更があるときは、当該</t>
    <phoneticPr fontId="45"/>
  </si>
  <si>
    <t>書類を提出してください。</t>
    <phoneticPr fontId="45"/>
  </si>
  <si>
    <t>現場代理人氏名</t>
    <rPh sb="0" eb="2">
      <t>ゲンバ</t>
    </rPh>
    <rPh sb="2" eb="5">
      <t>ダイリニン</t>
    </rPh>
    <rPh sb="5" eb="7">
      <t>シメイ</t>
    </rPh>
    <phoneticPr fontId="4"/>
  </si>
  <si>
    <t>年　　月　　日</t>
    <rPh sb="0" eb="1">
      <t>ネン</t>
    </rPh>
    <rPh sb="3" eb="4">
      <t>ツキ</t>
    </rPh>
    <rPh sb="6" eb="7">
      <t>ヒ</t>
    </rPh>
    <phoneticPr fontId="45"/>
  </si>
  <si>
    <t>（実施%）</t>
    <rPh sb="1" eb="3">
      <t>ジッシ</t>
    </rPh>
    <phoneticPr fontId="2"/>
  </si>
  <si>
    <t>1  実施・計画・下限・構成の各比率（％）は、小数第２位を四捨五入し、第１位まで記入すること。                      
2  設計概要は主要工種と、その施工規模を整数で記載すること。
3  ガス検知など必要な項目は、監督員と協議し追加して作成することができる。</t>
    <phoneticPr fontId="20"/>
  </si>
  <si>
    <t>月</t>
  </si>
  <si>
    <t>月</t>
    <rPh sb="0" eb="1">
      <t>ツキ</t>
    </rPh>
    <phoneticPr fontId="45"/>
  </si>
  <si>
    <t>４</t>
    <phoneticPr fontId="45"/>
  </si>
  <si>
    <t>先に請負契約を締結した工事の主任技術者等の氏名等を、上記のとおり通知します。</t>
    <rPh sb="0" eb="1">
      <t>サキ</t>
    </rPh>
    <rPh sb="2" eb="4">
      <t>ウケオイ</t>
    </rPh>
    <rPh sb="4" eb="6">
      <t>ケイヤク</t>
    </rPh>
    <rPh sb="7" eb="9">
      <t>テイケツ</t>
    </rPh>
    <rPh sb="11" eb="13">
      <t>コウジ</t>
    </rPh>
    <rPh sb="14" eb="16">
      <t>シュニン</t>
    </rPh>
    <rPh sb="16" eb="20">
      <t>ギジュツシャナド</t>
    </rPh>
    <rPh sb="21" eb="24">
      <t>シメイナド</t>
    </rPh>
    <rPh sb="26" eb="28">
      <t>ジョウキ</t>
    </rPh>
    <rPh sb="32" eb="34">
      <t>ツウチ</t>
    </rPh>
    <phoneticPr fontId="2"/>
  </si>
  <si>
    <t>５</t>
    <phoneticPr fontId="45"/>
  </si>
  <si>
    <t>６</t>
    <phoneticPr fontId="45"/>
  </si>
  <si>
    <t>４　主任技術者等の氏名</t>
    <phoneticPr fontId="45"/>
  </si>
  <si>
    <t>１</t>
    <phoneticPr fontId="45"/>
  </si>
  <si>
    <t>２</t>
    <phoneticPr fontId="45"/>
  </si>
  <si>
    <t>３</t>
    <phoneticPr fontId="45"/>
  </si>
  <si>
    <t>３</t>
    <phoneticPr fontId="45"/>
  </si>
  <si>
    <t>１</t>
    <phoneticPr fontId="45"/>
  </si>
  <si>
    <t>２</t>
    <phoneticPr fontId="45"/>
  </si>
  <si>
    <t>記入してください。</t>
    <phoneticPr fontId="45"/>
  </si>
  <si>
    <t>記録欄には、現場の作業状況又は市監督員の指示若しくは指示事項の処理について</t>
    <rPh sb="0" eb="2">
      <t>キロク</t>
    </rPh>
    <rPh sb="2" eb="3">
      <t>ラン</t>
    </rPh>
    <rPh sb="6" eb="8">
      <t>ゲンバ</t>
    </rPh>
    <rPh sb="9" eb="11">
      <t>サギョウ</t>
    </rPh>
    <rPh sb="11" eb="13">
      <t>ジョウキョウ</t>
    </rPh>
    <rPh sb="13" eb="14">
      <t>マタ</t>
    </rPh>
    <rPh sb="15" eb="16">
      <t>シ</t>
    </rPh>
    <rPh sb="16" eb="19">
      <t>カントクイン</t>
    </rPh>
    <rPh sb="20" eb="22">
      <t>シジ</t>
    </rPh>
    <rPh sb="22" eb="23">
      <t>モ</t>
    </rPh>
    <rPh sb="26" eb="28">
      <t>シジ</t>
    </rPh>
    <rPh sb="28" eb="30">
      <t>ジコウ</t>
    </rPh>
    <rPh sb="31" eb="33">
      <t>ショリ</t>
    </rPh>
    <phoneticPr fontId="2"/>
  </si>
  <si>
    <t>対象労働者数及び就労日数の把握が困難な場合は、下記を参考に証紙を購入してください。
(１)土木工事　消費税及び地方消費税分又は消費税及び地方消費税相当分を除いた請負代金額
　　　　　　の1,000分の2.1に相当する額
(２)建築工事　消費税及び地方消費税分又は消費税及び地方消費税相当分を除いた請負代金額
            の1,000分の1.5に相当する額</t>
    <rPh sb="23" eb="25">
      <t>カキ</t>
    </rPh>
    <rPh sb="26" eb="28">
      <t>サンコウ</t>
    </rPh>
    <rPh sb="115" eb="117">
      <t>コウジ</t>
    </rPh>
    <phoneticPr fontId="2"/>
  </si>
  <si>
    <t>令和2年4月更新</t>
    <rPh sb="0" eb="1">
      <t>レイ</t>
    </rPh>
    <rPh sb="1" eb="2">
      <t>ワ</t>
    </rPh>
    <rPh sb="3" eb="4">
      <t>ネン</t>
    </rPh>
    <rPh sb="5" eb="6">
      <t>ガツ</t>
    </rPh>
    <rPh sb="6" eb="8">
      <t>コウシン</t>
    </rPh>
    <phoneticPr fontId="2"/>
  </si>
  <si>
    <t>※監督員または検査員から請求があった場合に提示する。</t>
    <rPh sb="1" eb="4">
      <t>カントクイン</t>
    </rPh>
    <rPh sb="7" eb="10">
      <t>ケンサイン</t>
    </rPh>
    <rPh sb="12" eb="14">
      <t>セイキュウ</t>
    </rPh>
    <rPh sb="18" eb="20">
      <t>バアイ</t>
    </rPh>
    <rPh sb="21" eb="23">
      <t>テイジ</t>
    </rPh>
    <phoneticPr fontId="2"/>
  </si>
  <si>
    <t>(宛先)発注者</t>
    <rPh sb="1" eb="3">
      <t>アテサキ</t>
    </rPh>
    <rPh sb="4" eb="7">
      <t>ハッチュウシャ</t>
    </rPh>
    <phoneticPr fontId="2"/>
  </si>
  <si>
    <t>材料品質証明</t>
    <rPh sb="0" eb="2">
      <t>ザイリョウ</t>
    </rPh>
    <rPh sb="2" eb="4">
      <t>ヒンシツ</t>
    </rPh>
    <rPh sb="4" eb="6">
      <t>ショウメイ</t>
    </rPh>
    <phoneticPr fontId="2"/>
  </si>
  <si>
    <t>（注）現場作業により安全管理義務が発生する委託先の商号又は名称、
　　現場責任者名、工期を記入する。</t>
    <phoneticPr fontId="2"/>
  </si>
  <si>
    <t>地元承諾書</t>
    <rPh sb="0" eb="2">
      <t>ジモト</t>
    </rPh>
    <rPh sb="2" eb="5">
      <t>ショウダクショ</t>
    </rPh>
    <phoneticPr fontId="45"/>
  </si>
  <si>
    <t>承　　諾　　書</t>
    <rPh sb="0" eb="1">
      <t>ショウ</t>
    </rPh>
    <rPh sb="3" eb="4">
      <t>ダク</t>
    </rPh>
    <rPh sb="6" eb="7">
      <t>ショ</t>
    </rPh>
    <phoneticPr fontId="54"/>
  </si>
  <si>
    <t>下記の工事について、</t>
    <rPh sb="0" eb="2">
      <t>カキ</t>
    </rPh>
    <rPh sb="3" eb="5">
      <t>コウジ</t>
    </rPh>
    <phoneticPr fontId="54"/>
  </si>
  <si>
    <t>①．『規制内容』</t>
    <rPh sb="3" eb="5">
      <t>キセイ</t>
    </rPh>
    <rPh sb="5" eb="7">
      <t>ナイヨウ</t>
    </rPh>
    <phoneticPr fontId="54"/>
  </si>
  <si>
    <t>することを承諾いたします。</t>
    <rPh sb="5" eb="7">
      <t>ショウダク</t>
    </rPh>
    <phoneticPr fontId="54"/>
  </si>
  <si>
    <t>記</t>
    <rPh sb="0" eb="1">
      <t>キ</t>
    </rPh>
    <phoneticPr fontId="55"/>
  </si>
  <si>
    <t>１.</t>
    <phoneticPr fontId="54"/>
  </si>
  <si>
    <t>路線名</t>
    <rPh sb="0" eb="2">
      <t>ロセン</t>
    </rPh>
    <rPh sb="2" eb="3">
      <t>メイ</t>
    </rPh>
    <phoneticPr fontId="55"/>
  </si>
  <si>
    <t>市道■■●号線</t>
    <rPh sb="0" eb="2">
      <t>シドウ</t>
    </rPh>
    <rPh sb="5" eb="7">
      <t>ゴウセン</t>
    </rPh>
    <phoneticPr fontId="54"/>
  </si>
  <si>
    <t>２.</t>
    <phoneticPr fontId="54"/>
  </si>
  <si>
    <t>区間</t>
    <rPh sb="0" eb="2">
      <t>クカン</t>
    </rPh>
    <phoneticPr fontId="55"/>
  </si>
  <si>
    <t>静岡市葵区■■●●番地の●から</t>
    <rPh sb="0" eb="2">
      <t>シズオカ</t>
    </rPh>
    <rPh sb="2" eb="3">
      <t>シ</t>
    </rPh>
    <rPh sb="3" eb="4">
      <t>アオイ</t>
    </rPh>
    <rPh sb="4" eb="5">
      <t>ク</t>
    </rPh>
    <rPh sb="9" eb="11">
      <t>バンチ</t>
    </rPh>
    <phoneticPr fontId="54"/>
  </si>
  <si>
    <t>静岡市葵区■■●●番地の●までの間</t>
    <rPh sb="0" eb="2">
      <t>シズオカ</t>
    </rPh>
    <rPh sb="2" eb="3">
      <t>シ</t>
    </rPh>
    <rPh sb="3" eb="4">
      <t>アオイ</t>
    </rPh>
    <rPh sb="4" eb="5">
      <t>ク</t>
    </rPh>
    <rPh sb="9" eb="11">
      <t>バンチ</t>
    </rPh>
    <rPh sb="16" eb="17">
      <t>アイダ</t>
    </rPh>
    <phoneticPr fontId="54"/>
  </si>
  <si>
    <t>３.</t>
    <phoneticPr fontId="54"/>
  </si>
  <si>
    <t>工事名</t>
    <rPh sb="0" eb="2">
      <t>コウジ</t>
    </rPh>
    <rPh sb="2" eb="3">
      <t>メイ</t>
    </rPh>
    <phoneticPr fontId="55"/>
  </si>
  <si>
    <t>４.</t>
    <phoneticPr fontId="54"/>
  </si>
  <si>
    <t>発注者</t>
    <rPh sb="0" eb="3">
      <t>ハッチュウシャ</t>
    </rPh>
    <phoneticPr fontId="55"/>
  </si>
  <si>
    <t>５.</t>
    <phoneticPr fontId="54"/>
  </si>
  <si>
    <t>受注者</t>
    <rPh sb="0" eb="3">
      <t>ジュチュウシャ</t>
    </rPh>
    <phoneticPr fontId="55"/>
  </si>
  <si>
    <t>(連絡先)</t>
    <rPh sb="1" eb="3">
      <t>レンラク</t>
    </rPh>
    <rPh sb="3" eb="4">
      <t>サキ</t>
    </rPh>
    <phoneticPr fontId="54"/>
  </si>
  <si>
    <t>054-●●●-●●●●</t>
    <phoneticPr fontId="54"/>
  </si>
  <si>
    <t>６.</t>
    <phoneticPr fontId="54"/>
  </si>
  <si>
    <t>規制期間</t>
    <rPh sb="0" eb="2">
      <t>キセイ</t>
    </rPh>
    <rPh sb="2" eb="4">
      <t>キカン</t>
    </rPh>
    <phoneticPr fontId="54"/>
  </si>
  <si>
    <t>●</t>
    <phoneticPr fontId="54"/>
  </si>
  <si>
    <t>年</t>
    <rPh sb="0" eb="1">
      <t>ネン</t>
    </rPh>
    <phoneticPr fontId="54"/>
  </si>
  <si>
    <t>●</t>
    <phoneticPr fontId="54"/>
  </si>
  <si>
    <t>月</t>
    <rPh sb="0" eb="1">
      <t>ガツ</t>
    </rPh>
    <phoneticPr fontId="54"/>
  </si>
  <si>
    <t>日</t>
    <rPh sb="0" eb="1">
      <t>ヒ</t>
    </rPh>
    <phoneticPr fontId="54"/>
  </si>
  <si>
    <t>(</t>
    <phoneticPr fontId="54"/>
  </si>
  <si>
    <t>●</t>
    <phoneticPr fontId="54"/>
  </si>
  <si>
    <t>)</t>
    <phoneticPr fontId="54"/>
  </si>
  <si>
    <t>から</t>
    <phoneticPr fontId="54"/>
  </si>
  <si>
    <t>●</t>
    <phoneticPr fontId="54"/>
  </si>
  <si>
    <t>●</t>
    <phoneticPr fontId="54"/>
  </si>
  <si>
    <t>)</t>
    <phoneticPr fontId="54"/>
  </si>
  <si>
    <t>までの間</t>
    <rPh sb="3" eb="4">
      <t>アイダ</t>
    </rPh>
    <phoneticPr fontId="54"/>
  </si>
  <si>
    <t>７.</t>
    <phoneticPr fontId="54"/>
  </si>
  <si>
    <t>時間帯</t>
    <rPh sb="0" eb="3">
      <t>ジカンタイ</t>
    </rPh>
    <phoneticPr fontId="54"/>
  </si>
  <si>
    <t>午前●時●●分から午後●時●●分までの間</t>
    <rPh sb="0" eb="2">
      <t>ゴゼン</t>
    </rPh>
    <rPh sb="3" eb="4">
      <t>ジ</t>
    </rPh>
    <rPh sb="6" eb="7">
      <t>フン</t>
    </rPh>
    <rPh sb="9" eb="11">
      <t>ゴゴ</t>
    </rPh>
    <rPh sb="12" eb="13">
      <t>ジ</t>
    </rPh>
    <rPh sb="15" eb="16">
      <t>フン</t>
    </rPh>
    <rPh sb="19" eb="20">
      <t>アイダ</t>
    </rPh>
    <phoneticPr fontId="54"/>
  </si>
  <si>
    <t>●</t>
  </si>
  <si>
    <t>月</t>
    <rPh sb="0" eb="1">
      <t>ツキ</t>
    </rPh>
    <phoneticPr fontId="54"/>
  </si>
  <si>
    <t>自治会・町内会名</t>
    <rPh sb="0" eb="3">
      <t>ジチカイ</t>
    </rPh>
    <rPh sb="4" eb="6">
      <t>チョウナイ</t>
    </rPh>
    <rPh sb="6" eb="7">
      <t>カイ</t>
    </rPh>
    <rPh sb="7" eb="8">
      <t>ナ</t>
    </rPh>
    <phoneticPr fontId="54"/>
  </si>
  <si>
    <t>会長名</t>
    <rPh sb="1" eb="2">
      <t>チョウ</t>
    </rPh>
    <rPh sb="2" eb="3">
      <t>メイ</t>
    </rPh>
    <phoneticPr fontId="54"/>
  </si>
  <si>
    <t>　㊞</t>
    <phoneticPr fontId="54"/>
  </si>
  <si>
    <t>7-1</t>
    <phoneticPr fontId="45"/>
  </si>
  <si>
    <t>7-2</t>
  </si>
  <si>
    <t>8</t>
    <phoneticPr fontId="2"/>
  </si>
  <si>
    <t>9</t>
    <phoneticPr fontId="2"/>
  </si>
  <si>
    <t>12-1</t>
    <phoneticPr fontId="45"/>
  </si>
  <si>
    <t>12-2</t>
    <phoneticPr fontId="45"/>
  </si>
  <si>
    <t>分別解体等の計画等（別表１）</t>
    <rPh sb="10" eb="12">
      <t>ベッピョウ</t>
    </rPh>
    <phoneticPr fontId="45"/>
  </si>
  <si>
    <t>12-3</t>
  </si>
  <si>
    <t>12-4</t>
  </si>
  <si>
    <t>分別解体等の計画等（別表２）</t>
    <rPh sb="10" eb="12">
      <t>ベッピョウ</t>
    </rPh>
    <phoneticPr fontId="45"/>
  </si>
  <si>
    <t>分別解体等の計画等（別表３）</t>
    <rPh sb="10" eb="12">
      <t>ベッピョウ</t>
    </rPh>
    <phoneticPr fontId="45"/>
  </si>
  <si>
    <t>請求書</t>
    <rPh sb="0" eb="3">
      <t>セイキュウショ</t>
    </rPh>
    <phoneticPr fontId="45"/>
  </si>
  <si>
    <t>材料検査簿</t>
  </si>
  <si>
    <t>搬出調書</t>
  </si>
  <si>
    <t>監理技術者補佐</t>
    <rPh sb="5" eb="7">
      <t>ホサ</t>
    </rPh>
    <phoneticPr fontId="2"/>
  </si>
  <si>
    <t>　</t>
  </si>
  <si>
    <t>品質証明員通知書</t>
    <rPh sb="0" eb="2">
      <t>ヒンシツ</t>
    </rPh>
    <rPh sb="2" eb="4">
      <t>ショウメイ</t>
    </rPh>
    <rPh sb="4" eb="5">
      <t>イン</t>
    </rPh>
    <rPh sb="5" eb="8">
      <t>ツウチショ</t>
    </rPh>
    <phoneticPr fontId="57"/>
  </si>
  <si>
    <t>令和○年○月度　安　全　研  修 ・ 訓  練  等　の　実　施　記　録</t>
    <rPh sb="0" eb="2">
      <t>レイワ</t>
    </rPh>
    <rPh sb="3" eb="4">
      <t>ネン</t>
    </rPh>
    <rPh sb="5" eb="6">
      <t>ツキ</t>
    </rPh>
    <rPh sb="6" eb="7">
      <t>ド</t>
    </rPh>
    <rPh sb="8" eb="9">
      <t>アン</t>
    </rPh>
    <rPh sb="10" eb="11">
      <t>ゼン</t>
    </rPh>
    <rPh sb="12" eb="13">
      <t>ケン</t>
    </rPh>
    <rPh sb="15" eb="16">
      <t>シュウ</t>
    </rPh>
    <rPh sb="19" eb="20">
      <t>サトシ</t>
    </rPh>
    <rPh sb="22" eb="23">
      <t>ネリ</t>
    </rPh>
    <rPh sb="25" eb="26">
      <t>トウ</t>
    </rPh>
    <rPh sb="29" eb="30">
      <t>ミ</t>
    </rPh>
    <rPh sb="31" eb="32">
      <t>シ</t>
    </rPh>
    <rPh sb="33" eb="34">
      <t>キ</t>
    </rPh>
    <rPh sb="35" eb="36">
      <t>ロク</t>
    </rPh>
    <phoneticPr fontId="2"/>
  </si>
  <si>
    <t>令和○○年○○月○○日（○）○○時○○分～○○時○○分</t>
    <rPh sb="0" eb="2">
      <t>レイワ</t>
    </rPh>
    <rPh sb="16" eb="17">
      <t>ジ</t>
    </rPh>
    <rPh sb="19" eb="20">
      <t>フン</t>
    </rPh>
    <rPh sb="23" eb="24">
      <t>ジ</t>
    </rPh>
    <rPh sb="26" eb="27">
      <t>フン</t>
    </rPh>
    <phoneticPr fontId="2"/>
  </si>
  <si>
    <t>令和3年4月更新</t>
    <rPh sb="0" eb="1">
      <t>レイ</t>
    </rPh>
    <rPh sb="1" eb="2">
      <t>ワ</t>
    </rPh>
    <rPh sb="3" eb="4">
      <t>ネン</t>
    </rPh>
    <rPh sb="5" eb="6">
      <t>ガツ</t>
    </rPh>
    <rPh sb="6" eb="8">
      <t>コウシン</t>
    </rPh>
    <phoneticPr fontId="2"/>
  </si>
  <si>
    <t>工事打合せ簿</t>
    <rPh sb="2" eb="4">
      <t>ウチアワ</t>
    </rPh>
    <rPh sb="5" eb="6">
      <t>ボ</t>
    </rPh>
    <phoneticPr fontId="2"/>
  </si>
  <si>
    <t>工 事 打 合 せ 簿</t>
    <rPh sb="0" eb="1">
      <t>コウ</t>
    </rPh>
    <rPh sb="2" eb="3">
      <t>コト</t>
    </rPh>
    <rPh sb="4" eb="5">
      <t>ダ</t>
    </rPh>
    <rPh sb="6" eb="7">
      <t>ゴウ</t>
    </rPh>
    <rPh sb="10" eb="11">
      <t>ボ</t>
    </rPh>
    <phoneticPr fontId="2"/>
  </si>
  <si>
    <t>発議者</t>
    <rPh sb="0" eb="3">
      <t>ハツギシャ</t>
    </rPh>
    <phoneticPr fontId="2"/>
  </si>
  <si>
    <t>発議年月日</t>
    <rPh sb="0" eb="2">
      <t>ハツギ</t>
    </rPh>
    <rPh sb="2" eb="5">
      <t>ネンガッピ</t>
    </rPh>
    <phoneticPr fontId="2"/>
  </si>
  <si>
    <t>令和３年○月○日</t>
    <rPh sb="0" eb="1">
      <t>レイ</t>
    </rPh>
    <rPh sb="1" eb="2">
      <t>ワ</t>
    </rPh>
    <rPh sb="3" eb="4">
      <t>ネン</t>
    </rPh>
    <rPh sb="5" eb="6">
      <t>ガツ</t>
    </rPh>
    <rPh sb="7" eb="8">
      <t>ニチ</t>
    </rPh>
    <phoneticPr fontId="2"/>
  </si>
  <si>
    <t>発議事項</t>
    <rPh sb="0" eb="2">
      <t>ハツギ</t>
    </rPh>
    <rPh sb="2" eb="4">
      <t>ジコウ</t>
    </rPh>
    <phoneticPr fontId="2"/>
  </si>
  <si>
    <t>令和３年度　○○第〇号　●●線○○工事</t>
    <rPh sb="0" eb="1">
      <t>レイ</t>
    </rPh>
    <rPh sb="1" eb="2">
      <t>ワ</t>
    </rPh>
    <rPh sb="3" eb="5">
      <t>ネンド</t>
    </rPh>
    <rPh sb="8" eb="9">
      <t>ダイ</t>
    </rPh>
    <rPh sb="10" eb="11">
      <t>ゴウ</t>
    </rPh>
    <rPh sb="14" eb="15">
      <t>セン</t>
    </rPh>
    <rPh sb="17" eb="19">
      <t>コウジ</t>
    </rPh>
    <phoneticPr fontId="2"/>
  </si>
  <si>
    <t>（内容）</t>
    <rPh sb="1" eb="3">
      <t>ナイヨウ</t>
    </rPh>
    <phoneticPr fontId="2"/>
  </si>
  <si>
    <t>添付図</t>
    <rPh sb="0" eb="2">
      <t>テンプ</t>
    </rPh>
    <rPh sb="2" eb="3">
      <t>ズ</t>
    </rPh>
    <phoneticPr fontId="2"/>
  </si>
  <si>
    <t>葉、その他添付図書</t>
    <rPh sb="0" eb="1">
      <t>ハ</t>
    </rPh>
    <rPh sb="4" eb="5">
      <t>タ</t>
    </rPh>
    <rPh sb="5" eb="7">
      <t>テンプ</t>
    </rPh>
    <rPh sb="7" eb="9">
      <t>トショ</t>
    </rPh>
    <phoneticPr fontId="2"/>
  </si>
  <si>
    <t>施工計画書</t>
    <rPh sb="0" eb="2">
      <t>セコウ</t>
    </rPh>
    <rPh sb="2" eb="4">
      <t>ケイカク</t>
    </rPh>
    <rPh sb="4" eb="5">
      <t>ショ</t>
    </rPh>
    <phoneticPr fontId="2"/>
  </si>
  <si>
    <t>上記について</t>
    <rPh sb="0" eb="2">
      <t>ジョウキ</t>
    </rPh>
    <phoneticPr fontId="2"/>
  </si>
  <si>
    <t>します。</t>
    <phoneticPr fontId="2"/>
  </si>
  <si>
    <t>処理</t>
    <rPh sb="0" eb="2">
      <t>ショリ</t>
    </rPh>
    <phoneticPr fontId="2"/>
  </si>
  <si>
    <t>・</t>
    <phoneticPr fontId="2"/>
  </si>
  <si>
    <t>年月日：</t>
    <rPh sb="0" eb="3">
      <t>ネンガッピ</t>
    </rPh>
    <phoneticPr fontId="2"/>
  </si>
  <si>
    <t>受注者</t>
    <rPh sb="0" eb="3">
      <t>ジュチュウシャシャ</t>
    </rPh>
    <phoneticPr fontId="2"/>
  </si>
  <si>
    <t>回答</t>
    <rPh sb="0" eb="2">
      <t>カイトウ</t>
    </rPh>
    <phoneticPr fontId="2"/>
  </si>
  <si>
    <t>監督員</t>
    <rPh sb="0" eb="3">
      <t>カントクイン</t>
    </rPh>
    <phoneticPr fontId="2"/>
  </si>
  <si>
    <t>現　場
代理人</t>
    <rPh sb="0" eb="1">
      <t>ウツツ</t>
    </rPh>
    <rPh sb="2" eb="3">
      <t>バ</t>
    </rPh>
    <rPh sb="4" eb="7">
      <t>ダイリニン</t>
    </rPh>
    <phoneticPr fontId="2"/>
  </si>
  <si>
    <t>監督員用、現場代理人用の2部複写とする。</t>
    <phoneticPr fontId="2"/>
  </si>
  <si>
    <t>発注者</t>
    <rPh sb="0" eb="3">
      <t>ハッチュウシャ</t>
    </rPh>
    <phoneticPr fontId="84"/>
  </si>
  <si>
    <t>指示</t>
    <rPh sb="0" eb="2">
      <t>シジ</t>
    </rPh>
    <phoneticPr fontId="84"/>
  </si>
  <si>
    <t>受注者</t>
    <rPh sb="0" eb="3">
      <t>ジュチュウシャ</t>
    </rPh>
    <phoneticPr fontId="84"/>
  </si>
  <si>
    <t>協議</t>
    <rPh sb="0" eb="2">
      <t>キョウギ</t>
    </rPh>
    <phoneticPr fontId="84"/>
  </si>
  <si>
    <t>通知</t>
    <rPh sb="0" eb="2">
      <t>ツウチ</t>
    </rPh>
    <phoneticPr fontId="84"/>
  </si>
  <si>
    <t>承諾</t>
    <rPh sb="0" eb="2">
      <t>ショウダク</t>
    </rPh>
    <phoneticPr fontId="84"/>
  </si>
  <si>
    <t>報告</t>
    <rPh sb="0" eb="2">
      <t>ホウコク</t>
    </rPh>
    <phoneticPr fontId="84"/>
  </si>
  <si>
    <t>提出</t>
    <rPh sb="0" eb="2">
      <t>テイシュツ</t>
    </rPh>
    <phoneticPr fontId="84"/>
  </si>
  <si>
    <t>その他</t>
    <rPh sb="2" eb="3">
      <t>タ</t>
    </rPh>
    <phoneticPr fontId="84"/>
  </si>
  <si>
    <t>受理</t>
    <rPh sb="0" eb="2">
      <t>ジュリ</t>
    </rPh>
    <phoneticPr fontId="2"/>
  </si>
  <si>
    <t>←旧「指示・承諾・協議・提出・報告書」</t>
    <rPh sb="1" eb="2">
      <t>キュウ</t>
    </rPh>
    <phoneticPr fontId="2"/>
  </si>
  <si>
    <t>国土交通省の様式に統一、「指示・承諾・協議・提出・報告書」は廃止</t>
    <rPh sb="0" eb="2">
      <t>コクド</t>
    </rPh>
    <rPh sb="2" eb="5">
      <t>コウツウショウ</t>
    </rPh>
    <rPh sb="6" eb="8">
      <t>ヨウシキ</t>
    </rPh>
    <rPh sb="9" eb="11">
      <t>トウイツ</t>
    </rPh>
    <phoneticPr fontId="58"/>
  </si>
  <si>
    <t>　　年　　月　　日</t>
    <rPh sb="2" eb="3">
      <t>ネン</t>
    </rPh>
    <rPh sb="5" eb="6">
      <t>ガツ</t>
    </rPh>
    <rPh sb="8" eb="9">
      <t>ニチ</t>
    </rPh>
    <phoneticPr fontId="2"/>
  </si>
  <si>
    <t>会社名・
事業者ID</t>
    <rPh sb="0" eb="3">
      <t>カイシャメイ</t>
    </rPh>
    <phoneticPr fontId="2"/>
  </si>
  <si>
    <t>［会社名・事業者ID］</t>
    <rPh sb="1" eb="4">
      <t>カイシャメイ</t>
    </rPh>
    <phoneticPr fontId="2"/>
  </si>
  <si>
    <t>〒〇〇〇－〇〇〇〇</t>
    <phoneticPr fontId="2"/>
  </si>
  <si>
    <t>一号特定技能外国人の従事の状況（有無）</t>
    <rPh sb="0" eb="2">
      <t>１ゴウ</t>
    </rPh>
    <rPh sb="2" eb="4">
      <t>トクテイ</t>
    </rPh>
    <rPh sb="4" eb="6">
      <t>ギノウ</t>
    </rPh>
    <rPh sb="6" eb="9">
      <t>ガイコクジン</t>
    </rPh>
    <rPh sb="10" eb="12">
      <t>ジュウジ</t>
    </rPh>
    <rPh sb="13" eb="15">
      <t>ジョウキョウ</t>
    </rPh>
    <rPh sb="16" eb="18">
      <t>ウム</t>
    </rPh>
    <phoneticPr fontId="2"/>
  </si>
  <si>
    <t>有　　　無</t>
    <rPh sb="0" eb="1">
      <t>ユウ</t>
    </rPh>
    <rPh sb="4" eb="5">
      <t>ム</t>
    </rPh>
    <phoneticPr fontId="2"/>
  </si>
  <si>
    <t>外国人技能実習生の従事の状況（有無）</t>
    <phoneticPr fontId="2"/>
  </si>
  <si>
    <t>監理技術者
補佐名</t>
    <phoneticPr fontId="2"/>
  </si>
  <si>
    <t>元 請 名・事業者ID</t>
    <rPh sb="0" eb="1">
      <t>モト</t>
    </rPh>
    <rPh sb="2" eb="3">
      <t>ウ</t>
    </rPh>
    <rPh sb="4" eb="5">
      <t>メイ</t>
    </rPh>
    <phoneticPr fontId="26"/>
  </si>
  <si>
    <t>会社名・事業者ID</t>
    <phoneticPr fontId="26"/>
  </si>
  <si>
    <t>代表者名</t>
    <rPh sb="0" eb="4">
      <t>ダイヒョウシャメイ</t>
    </rPh>
    <phoneticPr fontId="26"/>
  </si>
  <si>
    <t>許可番号</t>
    <rPh sb="0" eb="2">
      <t>キョカ</t>
    </rPh>
    <rPh sb="2" eb="4">
      <t>バンゴウ</t>
    </rPh>
    <phoneticPr fontId="2"/>
  </si>
  <si>
    <t>監理技術者補佐名</t>
    <rPh sb="0" eb="2">
      <t>カンリ</t>
    </rPh>
    <rPh sb="2" eb="4">
      <t>ギジュツ</t>
    </rPh>
    <rPh sb="4" eb="5">
      <t>シャ</t>
    </rPh>
    <rPh sb="5" eb="7">
      <t>ホサ</t>
    </rPh>
    <rPh sb="7" eb="8">
      <t>メイ</t>
    </rPh>
    <phoneticPr fontId="26"/>
  </si>
  <si>
    <t>一般 / 特定の別</t>
    <phoneticPr fontId="2"/>
  </si>
  <si>
    <t>一般 / 特定</t>
    <phoneticPr fontId="2"/>
  </si>
  <si>
    <t>特定専門工事の該当</t>
    <rPh sb="0" eb="6">
      <t>トクテイセンモンコウジ</t>
    </rPh>
    <rPh sb="7" eb="9">
      <t>ガイトウ</t>
    </rPh>
    <phoneticPr fontId="26"/>
  </si>
  <si>
    <t>有　　・　　無</t>
    <phoneticPr fontId="2"/>
  </si>
  <si>
    <t>元請名称・
事業者ID</t>
    <rPh sb="0" eb="2">
      <t>モトウケ</t>
    </rPh>
    <rPh sb="2" eb="4">
      <t>メイショウ</t>
    </rPh>
    <phoneticPr fontId="2"/>
  </si>
  <si>
    <t>作　　業　　員　　名　　簿</t>
    <phoneticPr fontId="2"/>
  </si>
  <si>
    <t>（　　年　　月　　日作成)</t>
    <phoneticPr fontId="2"/>
  </si>
  <si>
    <t>元請
確認欄</t>
    <phoneticPr fontId="2"/>
  </si>
  <si>
    <t>事業所の名称
・現場ID</t>
    <rPh sb="8" eb="10">
      <t>ゲンバ</t>
    </rPh>
    <phoneticPr fontId="2"/>
  </si>
  <si>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2"/>
  </si>
  <si>
    <t>所長名</t>
  </si>
  <si>
    <t>提出日　　　　　年　　　月　　　日</t>
    <rPh sb="0" eb="2">
      <t>テイシュツ</t>
    </rPh>
    <rPh sb="2" eb="3">
      <t>ビ</t>
    </rPh>
    <rPh sb="8" eb="9">
      <t>ネン</t>
    </rPh>
    <rPh sb="12" eb="13">
      <t>ガツ</t>
    </rPh>
    <rPh sb="16" eb="17">
      <t>ヒ</t>
    </rPh>
    <phoneticPr fontId="2"/>
  </si>
  <si>
    <t>一次会社名
・事業者ID</t>
    <rPh sb="0" eb="1">
      <t>イチ</t>
    </rPh>
    <rPh sb="7" eb="9">
      <t>ジギョウ</t>
    </rPh>
    <rPh sb="9" eb="10">
      <t>シャ</t>
    </rPh>
    <phoneticPr fontId="2"/>
  </si>
  <si>
    <t>（　次)会社名
・事業者ID</t>
    <rPh sb="9" eb="12">
      <t>ジギョウシャ</t>
    </rPh>
    <phoneticPr fontId="2"/>
  </si>
  <si>
    <t>番号</t>
    <rPh sb="0" eb="1">
      <t>バン</t>
    </rPh>
    <rPh sb="1" eb="2">
      <t>ゴウ</t>
    </rPh>
    <phoneticPr fontId="2"/>
  </si>
  <si>
    <t>ふりがな</t>
    <phoneticPr fontId="2"/>
  </si>
  <si>
    <t>職種</t>
  </si>
  <si>
    <t>生年月日</t>
    <phoneticPr fontId="2"/>
  </si>
  <si>
    <t>建設業退職金
共済制度</t>
    <rPh sb="0" eb="3">
      <t>ケンセツギョウ</t>
    </rPh>
    <rPh sb="3" eb="6">
      <t>タイショクキン</t>
    </rPh>
    <rPh sb="7" eb="9">
      <t>キョウサイ</t>
    </rPh>
    <rPh sb="9" eb="11">
      <t>セイド</t>
    </rPh>
    <phoneticPr fontId="2"/>
  </si>
  <si>
    <t>教　育・資　格・免　許</t>
    <rPh sb="0" eb="1">
      <t>キョウ</t>
    </rPh>
    <rPh sb="2" eb="3">
      <t>イク</t>
    </rPh>
    <rPh sb="4" eb="5">
      <t>シ</t>
    </rPh>
    <rPh sb="6" eb="7">
      <t>カク</t>
    </rPh>
    <rPh sb="8" eb="9">
      <t>メン</t>
    </rPh>
    <rPh sb="10" eb="11">
      <t>モト</t>
    </rPh>
    <phoneticPr fontId="2"/>
  </si>
  <si>
    <t>入場年月日</t>
  </si>
  <si>
    <t>氏名</t>
  </si>
  <si>
    <t>年金保険</t>
    <rPh sb="0" eb="2">
      <t>ネンキン</t>
    </rPh>
    <rPh sb="2" eb="4">
      <t>ホケン</t>
    </rPh>
    <phoneticPr fontId="2"/>
  </si>
  <si>
    <t>年齢</t>
  </si>
  <si>
    <t>中小企業退職金
共済制度</t>
    <rPh sb="0" eb="2">
      <t>チュウショウ</t>
    </rPh>
    <rPh sb="2" eb="4">
      <t>キギョウ</t>
    </rPh>
    <rPh sb="4" eb="6">
      <t>タイショク</t>
    </rPh>
    <rPh sb="6" eb="7">
      <t>キン</t>
    </rPh>
    <rPh sb="8" eb="10">
      <t>キョウサイ</t>
    </rPh>
    <rPh sb="10" eb="12">
      <t>セイド</t>
    </rPh>
    <phoneticPr fontId="2"/>
  </si>
  <si>
    <t>雇入・職長
特別教育</t>
    <rPh sb="0" eb="1">
      <t>ヤトイ</t>
    </rPh>
    <rPh sb="1" eb="2">
      <t>ニュウ</t>
    </rPh>
    <rPh sb="3" eb="5">
      <t>ショクチョウ</t>
    </rPh>
    <rPh sb="6" eb="8">
      <t>トクベツ</t>
    </rPh>
    <rPh sb="8" eb="10">
      <t>キョウイク</t>
    </rPh>
    <phoneticPr fontId="2"/>
  </si>
  <si>
    <t>技能講習</t>
  </si>
  <si>
    <t>免　許</t>
    <phoneticPr fontId="2"/>
  </si>
  <si>
    <t>受入教育
実施年月日</t>
    <phoneticPr fontId="2"/>
  </si>
  <si>
    <t>技能者ID</t>
    <rPh sb="0" eb="3">
      <t>ギノウシャ</t>
    </rPh>
    <phoneticPr fontId="2"/>
  </si>
  <si>
    <t>年　月　日</t>
  </si>
  <si>
    <t>歳</t>
  </si>
  <si>
    <t>（注)１.※印欄には次の記号を入れる。</t>
    <rPh sb="1" eb="2">
      <t>チュウ</t>
    </rPh>
    <rPh sb="6" eb="7">
      <t>ジルシ</t>
    </rPh>
    <rPh sb="7" eb="8">
      <t>ラン</t>
    </rPh>
    <rPh sb="10" eb="11">
      <t>ツギ</t>
    </rPh>
    <rPh sb="12" eb="14">
      <t>キゴウ</t>
    </rPh>
    <rPh sb="15" eb="16">
      <t>イ</t>
    </rPh>
    <phoneticPr fontId="2"/>
  </si>
  <si>
    <t>（注）３．経験年数は現在担当している仕事の経験年数を記入する。</t>
    <rPh sb="1" eb="2">
      <t>チュウ</t>
    </rPh>
    <phoneticPr fontId="2"/>
  </si>
  <si>
    <t>（注）４．各社別に作成するのが原則だが、リース機械等の運転者は一緒でもよい。</t>
    <rPh sb="1" eb="2">
      <t>チュウ</t>
    </rPh>
    <phoneticPr fontId="2"/>
  </si>
  <si>
    <t xml:space="preserve"> …現場代理人</t>
    <rPh sb="2" eb="4">
      <t>ゲンバ</t>
    </rPh>
    <rPh sb="4" eb="7">
      <t>ダイリニン</t>
    </rPh>
    <phoneticPr fontId="2"/>
  </si>
  <si>
    <t xml:space="preserve"> …作業主任者（（注）2.)</t>
    <rPh sb="2" eb="4">
      <t>サギョウ</t>
    </rPh>
    <rPh sb="4" eb="7">
      <t>シュニンシャ</t>
    </rPh>
    <rPh sb="9" eb="10">
      <t>チュウ</t>
    </rPh>
    <phoneticPr fontId="2"/>
  </si>
  <si>
    <t xml:space="preserve"> …女性作業員</t>
    <rPh sb="2" eb="4">
      <t>ジョセイ</t>
    </rPh>
    <rPh sb="4" eb="7">
      <t>サギョウイン</t>
    </rPh>
    <phoneticPr fontId="2"/>
  </si>
  <si>
    <t xml:space="preserve">       …18歳未満の作業員</t>
    <rPh sb="10" eb="11">
      <t>サイ</t>
    </rPh>
    <rPh sb="11" eb="13">
      <t>ミマン</t>
    </rPh>
    <rPh sb="14" eb="17">
      <t>サギョウイン</t>
    </rPh>
    <phoneticPr fontId="2"/>
  </si>
  <si>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2"/>
  </si>
  <si>
    <t xml:space="preserve"> …主任技術者</t>
    <rPh sb="2" eb="4">
      <t>シュニン</t>
    </rPh>
    <rPh sb="4" eb="7">
      <t>ギジュツシャ</t>
    </rPh>
    <phoneticPr fontId="2"/>
  </si>
  <si>
    <t xml:space="preserve"> …職　長</t>
    <rPh sb="2" eb="3">
      <t>ショク</t>
    </rPh>
    <rPh sb="4" eb="5">
      <t>チョウ</t>
    </rPh>
    <phoneticPr fontId="2"/>
  </si>
  <si>
    <t xml:space="preserve"> …安全衛生責任者</t>
    <rPh sb="2" eb="4">
      <t>アンゼン</t>
    </rPh>
    <rPh sb="4" eb="6">
      <t>エイセイ</t>
    </rPh>
    <rPh sb="6" eb="9">
      <t>セキニンシャ</t>
    </rPh>
    <phoneticPr fontId="2"/>
  </si>
  <si>
    <t xml:space="preserve"> …能力向上教育</t>
    <rPh sb="2" eb="4">
      <t>ノウリョク</t>
    </rPh>
    <rPh sb="4" eb="6">
      <t>コウジョウ</t>
    </rPh>
    <rPh sb="6" eb="8">
      <t>キョウイク</t>
    </rPh>
    <phoneticPr fontId="2"/>
  </si>
  <si>
    <t xml:space="preserve"> …危険有害業務・再発防止教育</t>
    <rPh sb="2" eb="4">
      <t>キケン</t>
    </rPh>
    <rPh sb="4" eb="6">
      <t>ユウガイ</t>
    </rPh>
    <rPh sb="6" eb="8">
      <t>ギョウム</t>
    </rPh>
    <rPh sb="9" eb="11">
      <t>サイハツ</t>
    </rPh>
    <rPh sb="11" eb="13">
      <t>ボウシ</t>
    </rPh>
    <rPh sb="13" eb="15">
      <t>キョウイク</t>
    </rPh>
    <phoneticPr fontId="2"/>
  </si>
  <si>
    <t xml:space="preserve"> …外国人技能実習生</t>
    <phoneticPr fontId="2"/>
  </si>
  <si>
    <t xml:space="preserve"> …外国人建設就労者</t>
    <phoneticPr fontId="2"/>
  </si>
  <si>
    <r>
      <t xml:space="preserve"> </t>
    </r>
    <r>
      <rPr>
        <sz val="9"/>
        <rFont val="ＭＳ 明朝"/>
        <family val="1"/>
        <charset val="128"/>
      </rPr>
      <t>…１号特定技能外国人</t>
    </r>
    <phoneticPr fontId="2"/>
  </si>
  <si>
    <t>（注）７．年金保険欄には、左欄に年金保険の名称（厚生年金、国民年金）を記載。
　各年金の受給者である場合は、左欄に「受給者」と記載。</t>
    <phoneticPr fontId="2"/>
  </si>
  <si>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2"/>
  </si>
  <si>
    <t>（注）８．雇用保険欄には右欄に被保険者番号の下４けたを記載。（日雇労働被保険
　者の場合には左欄に「日雇保険」と記載）事業主である等により雇用保険の適用除
　外である場合には左欄に「適用除外」と記載。</t>
    <phoneticPr fontId="2"/>
  </si>
  <si>
    <t>（注）９．建設業退職金共済制度及び中小企業退職金共済制度への加入の有無につい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2"/>
  </si>
  <si>
    <t>（注）１０．安全衛生に関する教育の内容（例：雇入時教育、職長教育、建設用リフ
　トの運転の業務に係る特別教育）については「雇入・職長特別教育」欄に記載。</t>
    <phoneticPr fontId="2"/>
  </si>
  <si>
    <t>（注）１１．建設工事に係る知識及び技術又は技能に関する資格（例：登録○○基幹
　技能者、○級○○施工管理技士）を有する場合は、「免許」欄に記載。</t>
    <rPh sb="48" eb="50">
      <t>セコウ</t>
    </rPh>
    <rPh sb="50" eb="52">
      <t>カンリ</t>
    </rPh>
    <phoneticPr fontId="2"/>
  </si>
  <si>
    <t>（注）１２．記載事項の一部について、別紙を用いて記載しても差し支えない。</t>
    <phoneticPr fontId="2"/>
  </si>
  <si>
    <t>5-1</t>
    <phoneticPr fontId="58"/>
  </si>
  <si>
    <t>作業員名簿</t>
    <phoneticPr fontId="58"/>
  </si>
  <si>
    <t>令和3年4月新規</t>
    <rPh sb="0" eb="1">
      <t>レイ</t>
    </rPh>
    <rPh sb="1" eb="2">
      <t>ワ</t>
    </rPh>
    <rPh sb="3" eb="4">
      <t>ネン</t>
    </rPh>
    <rPh sb="5" eb="6">
      <t>ガツ</t>
    </rPh>
    <rPh sb="6" eb="8">
      <t>シンキ</t>
    </rPh>
    <phoneticPr fontId="2"/>
  </si>
  <si>
    <t>［事業所名・現場ID］</t>
    <rPh sb="1" eb="4">
      <t>ジギョウショ</t>
    </rPh>
    <rPh sb="4" eb="5">
      <t>メイ</t>
    </rPh>
    <rPh sb="6" eb="8">
      <t>ゲンバ</t>
    </rPh>
    <phoneticPr fontId="2"/>
  </si>
  <si>
    <t>経験年数</t>
    <rPh sb="0" eb="4">
      <t>ケイケンネンスウ</t>
    </rPh>
    <phoneticPr fontId="84"/>
  </si>
  <si>
    <t>年</t>
    <rPh sb="0" eb="1">
      <t>ネン</t>
    </rPh>
    <phoneticPr fontId="84"/>
  </si>
  <si>
    <t>令和　 年　 月　 日　</t>
    <rPh sb="0" eb="2">
      <t>レイワ</t>
    </rPh>
    <rPh sb="4" eb="5">
      <t>トシ</t>
    </rPh>
    <rPh sb="7" eb="8">
      <t>ツキ</t>
    </rPh>
    <rPh sb="10" eb="11">
      <t>ヒ</t>
    </rPh>
    <phoneticPr fontId="2" alignment="distributed"/>
  </si>
  <si>
    <t>令和</t>
    <rPh sb="0" eb="2">
      <t>レイワ</t>
    </rPh>
    <phoneticPr fontId="2"/>
  </si>
  <si>
    <t>□木造　□鉄骨鉄筋コンクリート造　□鉄筋コンクリート造</t>
    <rPh sb="1" eb="3">
      <t>モクゾウ</t>
    </rPh>
    <rPh sb="5" eb="7">
      <t>テッコツ</t>
    </rPh>
    <rPh sb="7" eb="9">
      <t>テッキン</t>
    </rPh>
    <rPh sb="15" eb="16">
      <t>ゾウ</t>
    </rPh>
    <rPh sb="18" eb="20">
      <t>テッキン</t>
    </rPh>
    <rPh sb="26" eb="27">
      <t>ゾウ</t>
    </rPh>
    <phoneticPr fontId="2"/>
  </si>
  <si>
    <t>□鉄骨造　□コンクリートブロック造　□その他（　　　　　　　　）</t>
    <rPh sb="1" eb="3">
      <t>テッコツ</t>
    </rPh>
    <rPh sb="3" eb="4">
      <t>ゾウ</t>
    </rPh>
    <rPh sb="16" eb="17">
      <t>ゾウ</t>
    </rPh>
    <rPh sb="21" eb="22">
      <t>タ</t>
    </rPh>
    <phoneticPr fontId="2"/>
  </si>
  <si>
    <r>
      <t>築年数</t>
    </r>
    <r>
      <rPr>
        <u/>
        <sz val="11"/>
        <rFont val="ＭＳ Ｐ明朝"/>
        <family val="1"/>
        <charset val="128"/>
      </rPr>
      <t>　　　　</t>
    </r>
    <r>
      <rPr>
        <sz val="11"/>
        <rFont val="ＭＳ Ｐ明朝"/>
        <family val="1"/>
        <charset val="128"/>
      </rPr>
      <t>年、棟数</t>
    </r>
    <r>
      <rPr>
        <u/>
        <sz val="11"/>
        <rFont val="ＭＳ Ｐ明朝"/>
        <family val="1"/>
        <charset val="128"/>
      </rPr>
      <t>　　　　</t>
    </r>
    <r>
      <rPr>
        <sz val="11"/>
        <rFont val="ＭＳ Ｐ明朝"/>
        <family val="1"/>
        <charset val="128"/>
      </rPr>
      <t xml:space="preserve">棟
</t>
    </r>
    <rPh sb="0" eb="3">
      <t>チクネンスウ</t>
    </rPh>
    <rPh sb="7" eb="8">
      <t>ネン</t>
    </rPh>
    <rPh sb="9" eb="10">
      <t>ムネ</t>
    </rPh>
    <rPh sb="10" eb="11">
      <t>カズ</t>
    </rPh>
    <rPh sb="15" eb="16">
      <t>ムネ</t>
    </rPh>
    <phoneticPr fontId="2"/>
  </si>
  <si>
    <t>その他（　　　　　　　　　　　　　　　　　　　　　　　　　　　）</t>
    <phoneticPr fontId="2"/>
  </si>
  <si>
    <t>周辺にある施設　□住宅　□商業施設　□学校　
　　　　　　　　</t>
    <rPh sb="0" eb="2">
      <t>シュウヘン</t>
    </rPh>
    <rPh sb="5" eb="7">
      <t>シセツ</t>
    </rPh>
    <rPh sb="9" eb="11">
      <t>ジュウタク</t>
    </rPh>
    <rPh sb="13" eb="15">
      <t>ショウギョウ</t>
    </rPh>
    <rPh sb="15" eb="17">
      <t>シセツ</t>
    </rPh>
    <rPh sb="19" eb="21">
      <t>ガッコウ</t>
    </rPh>
    <phoneticPr fontId="2"/>
  </si>
  <si>
    <t xml:space="preserve">　　　　　　　　□病院　□その他（　　　　　　　　　　　　　　）
</t>
    <phoneticPr fontId="2"/>
  </si>
  <si>
    <r>
      <t>敷地境界との最短距離　約</t>
    </r>
    <r>
      <rPr>
        <u/>
        <sz val="11"/>
        <rFont val="ＭＳ Ｐ明朝"/>
        <family val="1"/>
        <charset val="128"/>
      </rPr>
      <t>　　　　　</t>
    </r>
    <r>
      <rPr>
        <sz val="11"/>
        <rFont val="ＭＳ Ｐ明朝"/>
        <family val="1"/>
        <charset val="128"/>
      </rPr>
      <t xml:space="preserve">ｍ
</t>
    </r>
    <phoneticPr fontId="2"/>
  </si>
  <si>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9">
      <t>チャクシュマエ</t>
    </rPh>
    <rPh sb="20" eb="22">
      <t>ジッシ</t>
    </rPh>
    <rPh sb="24" eb="26">
      <t>ソチ</t>
    </rPh>
    <rPh sb="27" eb="29">
      <t>ナイヨウ</t>
    </rPh>
    <phoneticPr fontId="2"/>
  </si>
  <si>
    <t xml:space="preserve">作業場所　□十分　□不十分
</t>
    <rPh sb="0" eb="2">
      <t>サギョウ</t>
    </rPh>
    <rPh sb="2" eb="4">
      <t>バショ</t>
    </rPh>
    <rPh sb="6" eb="8">
      <t>ジュウブン</t>
    </rPh>
    <rPh sb="10" eb="13">
      <t>フジュウブン</t>
    </rPh>
    <phoneticPr fontId="2"/>
  </si>
  <si>
    <t>その他（　　　　　　　　　）</t>
    <phoneticPr fontId="2"/>
  </si>
  <si>
    <t xml:space="preserve">障害物　□有（　　　）　□無
</t>
    <rPh sb="0" eb="3">
      <t>ショウガイブツ</t>
    </rPh>
    <rPh sb="5" eb="6">
      <t>ア</t>
    </rPh>
    <rPh sb="13" eb="14">
      <t>ナ</t>
    </rPh>
    <phoneticPr fontId="2"/>
  </si>
  <si>
    <r>
      <t>前面道路の幅員　約</t>
    </r>
    <r>
      <rPr>
        <u/>
        <sz val="11"/>
        <rFont val="ＭＳ Ｐ明朝"/>
        <family val="1"/>
        <charset val="128"/>
      </rPr>
      <t>　　　　</t>
    </r>
    <r>
      <rPr>
        <sz val="11"/>
        <rFont val="ＭＳ Ｐ明朝"/>
        <family val="1"/>
        <charset val="128"/>
      </rPr>
      <t xml:space="preserve">ｍ
</t>
    </r>
    <phoneticPr fontId="2"/>
  </si>
  <si>
    <t xml:space="preserve">通学路　□有　□無
</t>
    <phoneticPr fontId="2"/>
  </si>
  <si>
    <t xml:space="preserve">□有（　　　　　　　　　　）
</t>
    <rPh sb="1" eb="2">
      <t>ア</t>
    </rPh>
    <phoneticPr fontId="2"/>
  </si>
  <si>
    <t>□無</t>
    <phoneticPr fontId="2"/>
  </si>
  <si>
    <t>他法令関係</t>
    <rPh sb="0" eb="1">
      <t>ホカ</t>
    </rPh>
    <rPh sb="1" eb="3">
      <t>ホウレイ</t>
    </rPh>
    <rPh sb="3" eb="5">
      <t>カンケイ</t>
    </rPh>
    <phoneticPr fontId="2"/>
  </si>
  <si>
    <r>
      <t xml:space="preserve">フロン
</t>
    </r>
    <r>
      <rPr>
        <sz val="10"/>
        <color indexed="10"/>
        <rFont val="ＭＳ Ｐ明朝"/>
        <family val="1"/>
        <charset val="128"/>
      </rPr>
      <t>（フロン排出抑制法）</t>
    </r>
    <rPh sb="8" eb="10">
      <t>ハイシュツ</t>
    </rPh>
    <rPh sb="10" eb="12">
      <t>ヨクセイ</t>
    </rPh>
    <rPh sb="12" eb="13">
      <t>ホウ</t>
    </rPh>
    <phoneticPr fontId="2"/>
  </si>
  <si>
    <t>□有（業務用のエアコン・冷凍冷蔵機器のうちフロン類が使われているもの）</t>
    <rPh sb="1" eb="2">
      <t>アリ</t>
    </rPh>
    <rPh sb="3" eb="6">
      <t>ギョウムヨウ</t>
    </rPh>
    <rPh sb="12" eb="14">
      <t>レイトウ</t>
    </rPh>
    <rPh sb="14" eb="16">
      <t>レイゾウ</t>
    </rPh>
    <rPh sb="16" eb="18">
      <t>キキ</t>
    </rPh>
    <rPh sb="24" eb="25">
      <t>ルイ</t>
    </rPh>
    <rPh sb="26" eb="27">
      <t>ツカ</t>
    </rPh>
    <phoneticPr fontId="2"/>
  </si>
  <si>
    <t>□無</t>
    <rPh sb="1" eb="2">
      <t>ナ</t>
    </rPh>
    <phoneticPr fontId="2"/>
  </si>
  <si>
    <r>
      <t xml:space="preserve">石綿
</t>
    </r>
    <r>
      <rPr>
        <sz val="10"/>
        <color indexed="10"/>
        <rFont val="ＭＳ Ｐ明朝"/>
        <family val="1"/>
        <charset val="128"/>
      </rPr>
      <t>（大気汚染防止法・安全衛生法石綿則）</t>
    </r>
    <rPh sb="0" eb="2">
      <t>イシワタ</t>
    </rPh>
    <rPh sb="4" eb="6">
      <t>タイキ</t>
    </rPh>
    <rPh sb="6" eb="8">
      <t>オセン</t>
    </rPh>
    <rPh sb="8" eb="11">
      <t>ボウシホウ</t>
    </rPh>
    <rPh sb="12" eb="14">
      <t>アンゼン</t>
    </rPh>
    <rPh sb="14" eb="16">
      <t>エイセイ</t>
    </rPh>
    <rPh sb="16" eb="17">
      <t>ホウ</t>
    </rPh>
    <rPh sb="17" eb="19">
      <t>イシワタ</t>
    </rPh>
    <rPh sb="19" eb="20">
      <t>ソク</t>
    </rPh>
    <phoneticPr fontId="2"/>
  </si>
  <si>
    <t>□有</t>
    <rPh sb="1" eb="2">
      <t>アリ</t>
    </rPh>
    <phoneticPr fontId="2"/>
  </si>
  <si>
    <t>特定建設資材への付着（□有　□無）</t>
    <rPh sb="0" eb="2">
      <t>トクテイ</t>
    </rPh>
    <rPh sb="2" eb="4">
      <t>ケンセツ</t>
    </rPh>
    <rPh sb="4" eb="6">
      <t>シザイ</t>
    </rPh>
    <rPh sb="8" eb="10">
      <t>フチャク</t>
    </rPh>
    <rPh sb="12" eb="13">
      <t>アリ</t>
    </rPh>
    <rPh sb="15" eb="16">
      <t>ナ</t>
    </rPh>
    <phoneticPr fontId="2"/>
  </si>
  <si>
    <t>□ 飛散性石綿（吹き付け石綿 等）
□ 非飛散性石綿（石綿含有ビニル
　 床タイル 等）</t>
    <rPh sb="2" eb="4">
      <t>ヒサン</t>
    </rPh>
    <rPh sb="4" eb="5">
      <t>セイ</t>
    </rPh>
    <rPh sb="5" eb="7">
      <t>イシワタ</t>
    </rPh>
    <rPh sb="8" eb="9">
      <t>フ</t>
    </rPh>
    <rPh sb="10" eb="11">
      <t>ツ</t>
    </rPh>
    <rPh sb="12" eb="14">
      <t>イシワタ</t>
    </rPh>
    <rPh sb="15" eb="16">
      <t>トウ</t>
    </rPh>
    <rPh sb="20" eb="21">
      <t>ヒ</t>
    </rPh>
    <rPh sb="21" eb="24">
      <t>ヒサンセイ</t>
    </rPh>
    <rPh sb="24" eb="26">
      <t>イシワタ</t>
    </rPh>
    <rPh sb="27" eb="29">
      <t>イシワタ</t>
    </rPh>
    <rPh sb="29" eb="31">
      <t>ガンユウ</t>
    </rPh>
    <rPh sb="37" eb="38">
      <t>ユカ</t>
    </rPh>
    <rPh sb="42" eb="43">
      <t>トウ</t>
    </rPh>
    <phoneticPr fontId="2"/>
  </si>
  <si>
    <r>
      <t>特定建設資材への付着物</t>
    </r>
    <r>
      <rPr>
        <b/>
        <u/>
        <sz val="11"/>
        <color indexed="10"/>
        <rFont val="ＭＳ Ｐ明朝"/>
        <family val="1"/>
        <charset val="128"/>
      </rPr>
      <t>（石綿以外）</t>
    </r>
    <rPh sb="0" eb="2">
      <t>トクテイ</t>
    </rPh>
    <rPh sb="2" eb="4">
      <t>ケンセツ</t>
    </rPh>
    <rPh sb="4" eb="6">
      <t>シザイ</t>
    </rPh>
    <rPh sb="8" eb="11">
      <t>フチャクブツ</t>
    </rPh>
    <rPh sb="12" eb="14">
      <t>イシワタ</t>
    </rPh>
    <rPh sb="14" eb="16">
      <t>イガイ</t>
    </rPh>
    <phoneticPr fontId="2"/>
  </si>
  <si>
    <t xml:space="preserve">□有
</t>
    <rPh sb="1" eb="2">
      <t>ア</t>
    </rPh>
    <phoneticPr fontId="2"/>
  </si>
  <si>
    <t>( 　　　　　　　　　　）</t>
    <phoneticPr fontId="2"/>
  </si>
  <si>
    <r>
      <t xml:space="preserve">その他
</t>
    </r>
    <r>
      <rPr>
        <sz val="10"/>
        <color indexed="10"/>
        <rFont val="ＭＳ Ｐ明朝"/>
        <family val="1"/>
        <charset val="128"/>
      </rPr>
      <t>（特定建設資材</t>
    </r>
    <r>
      <rPr>
        <b/>
        <u/>
        <sz val="10"/>
        <color indexed="10"/>
        <rFont val="ＭＳ Ｐ明朝"/>
        <family val="1"/>
        <charset val="128"/>
      </rPr>
      <t>以外</t>
    </r>
    <r>
      <rPr>
        <sz val="10"/>
        <color indexed="10"/>
        <rFont val="ＭＳ Ｐ明朝"/>
        <family val="1"/>
        <charset val="128"/>
      </rPr>
      <t>への付着物などの有害物質等の状況）</t>
    </r>
    <r>
      <rPr>
        <sz val="10"/>
        <rFont val="ＭＳ Ｐ明朝"/>
        <family val="1"/>
        <charset val="128"/>
      </rPr>
      <t xml:space="preserve">
（その他必要事項を記載）</t>
    </r>
    <rPh sb="2" eb="3">
      <t>ホカ</t>
    </rPh>
    <rPh sb="5" eb="7">
      <t>トクテイ</t>
    </rPh>
    <rPh sb="7" eb="9">
      <t>ケンセツ</t>
    </rPh>
    <rPh sb="9" eb="11">
      <t>シザイ</t>
    </rPh>
    <rPh sb="15" eb="17">
      <t>フチャク</t>
    </rPh>
    <rPh sb="17" eb="18">
      <t>ブツ</t>
    </rPh>
    <rPh sb="21" eb="23">
      <t>ユウガイ</t>
    </rPh>
    <rPh sb="23" eb="25">
      <t>ブッシツ</t>
    </rPh>
    <rPh sb="25" eb="26">
      <t>トウ</t>
    </rPh>
    <rPh sb="27" eb="29">
      <t>ジョウキョウ</t>
    </rPh>
    <rPh sb="34" eb="35">
      <t>タ</t>
    </rPh>
    <rPh sb="35" eb="37">
      <t>ヒツヨウ</t>
    </rPh>
    <rPh sb="37" eb="39">
      <t>ジコウ</t>
    </rPh>
    <rPh sb="40" eb="42">
      <t>キサイ</t>
    </rPh>
    <phoneticPr fontId="2"/>
  </si>
  <si>
    <t>□有</t>
    <phoneticPr fontId="2"/>
  </si>
  <si>
    <t>□ 飛散性石綿（鉄骨等に吹付けら
　　れた石綿、石綿を含有する断熱材
　　・保温材・耐火被覆材 等）
□ 非飛散性石綿（石綿含有建材）
□ その他（　　　　　　　　　）</t>
    <rPh sb="2" eb="5">
      <t>ヒサンセイ</t>
    </rPh>
    <rPh sb="5" eb="7">
      <t>イシワタ</t>
    </rPh>
    <rPh sb="8" eb="10">
      <t>テッコツ</t>
    </rPh>
    <rPh sb="10" eb="11">
      <t>トウ</t>
    </rPh>
    <rPh sb="12" eb="13">
      <t>フ</t>
    </rPh>
    <rPh sb="13" eb="14">
      <t>ツ</t>
    </rPh>
    <rPh sb="21" eb="23">
      <t>イシワタ</t>
    </rPh>
    <rPh sb="24" eb="26">
      <t>イシワタ</t>
    </rPh>
    <rPh sb="27" eb="29">
      <t>ガンユウ</t>
    </rPh>
    <rPh sb="31" eb="34">
      <t>ダンネツザイ</t>
    </rPh>
    <rPh sb="38" eb="40">
      <t>ホオン</t>
    </rPh>
    <rPh sb="40" eb="41">
      <t>ザイ</t>
    </rPh>
    <rPh sb="42" eb="44">
      <t>タイカ</t>
    </rPh>
    <rPh sb="44" eb="46">
      <t>ヒフク</t>
    </rPh>
    <rPh sb="46" eb="47">
      <t>ザイ</t>
    </rPh>
    <rPh sb="48" eb="49">
      <t>トウ</t>
    </rPh>
    <rPh sb="53" eb="54">
      <t>ヒ</t>
    </rPh>
    <rPh sb="54" eb="57">
      <t>ヒサンセイ</t>
    </rPh>
    <rPh sb="57" eb="59">
      <t>イシワタ</t>
    </rPh>
    <rPh sb="60" eb="62">
      <t>イシワタ</t>
    </rPh>
    <rPh sb="62" eb="64">
      <t>ガンユウ</t>
    </rPh>
    <rPh sb="64" eb="66">
      <t>ケンザイ</t>
    </rPh>
    <rPh sb="72" eb="73">
      <t>タ</t>
    </rPh>
    <phoneticPr fontId="2"/>
  </si>
  <si>
    <t>□無</t>
  </si>
  <si>
    <t>(                           )</t>
    <phoneticPr fontId="2"/>
  </si>
  <si>
    <t>工程ごとの作業内容及び解体方法</t>
    <rPh sb="0" eb="2">
      <t>コウテイ</t>
    </rPh>
    <rPh sb="5" eb="7">
      <t>サギョウ</t>
    </rPh>
    <rPh sb="7" eb="9">
      <t>ナイヨウ</t>
    </rPh>
    <rPh sb="9" eb="10">
      <t>オヨ</t>
    </rPh>
    <rPh sb="11" eb="13">
      <t>カイタイ</t>
    </rPh>
    <rPh sb="13" eb="15">
      <t>ホウホウ</t>
    </rPh>
    <phoneticPr fontId="2"/>
  </si>
  <si>
    <t xml:space="preserve">建築設備･内装材等の取り外し
□有　□無
</t>
    <rPh sb="0" eb="2">
      <t>ケンチク</t>
    </rPh>
    <rPh sb="2" eb="4">
      <t>セツビ</t>
    </rPh>
    <rPh sb="5" eb="8">
      <t>ナイソウザイ</t>
    </rPh>
    <rPh sb="8" eb="9">
      <t>トウ</t>
    </rPh>
    <rPh sb="10" eb="11">
      <t>ト</t>
    </rPh>
    <rPh sb="12" eb="13">
      <t>ハズ</t>
    </rPh>
    <rPh sb="16" eb="17">
      <t>ア</t>
    </rPh>
    <rPh sb="19" eb="20">
      <t>ナ</t>
    </rPh>
    <phoneticPr fontId="2"/>
  </si>
  <si>
    <t>□　手作業</t>
    <rPh sb="2" eb="5">
      <t>テサギョウ</t>
    </rPh>
    <phoneticPr fontId="2"/>
  </si>
  <si>
    <t>□　手作業・機械作業の併用</t>
    <rPh sb="2" eb="3">
      <t>テ</t>
    </rPh>
    <rPh sb="3" eb="5">
      <t>サギョウ</t>
    </rPh>
    <rPh sb="6" eb="8">
      <t>キカイ</t>
    </rPh>
    <rPh sb="8" eb="10">
      <t>サギョウ</t>
    </rPh>
    <rPh sb="11" eb="13">
      <t>ヘイヨウ</t>
    </rPh>
    <phoneticPr fontId="2"/>
  </si>
  <si>
    <t>併用の場合の理由（　　　　　）</t>
    <rPh sb="0" eb="2">
      <t>ヘイヨウ</t>
    </rPh>
    <rPh sb="3" eb="5">
      <t>バアイ</t>
    </rPh>
    <rPh sb="6" eb="8">
      <t>リユウ</t>
    </rPh>
    <phoneticPr fontId="2"/>
  </si>
  <si>
    <t xml:space="preserve">屋根ふき材の取り外し　
□有　□無
</t>
    <rPh sb="0" eb="2">
      <t>ヤネ</t>
    </rPh>
    <rPh sb="4" eb="5">
      <t>ザイ</t>
    </rPh>
    <rPh sb="6" eb="7">
      <t>ト</t>
    </rPh>
    <rPh sb="8" eb="9">
      <t>ハズ</t>
    </rPh>
    <rPh sb="13" eb="14">
      <t>ア</t>
    </rPh>
    <rPh sb="16" eb="17">
      <t>ナ</t>
    </rPh>
    <phoneticPr fontId="2"/>
  </si>
  <si>
    <t>外装材・上部構造部分の取り壊し</t>
    <rPh sb="0" eb="3">
      <t>ガイソウザイ</t>
    </rPh>
    <rPh sb="4" eb="6">
      <t>ジョウブ</t>
    </rPh>
    <rPh sb="6" eb="8">
      <t>コウゾウ</t>
    </rPh>
    <rPh sb="8" eb="10">
      <t>ブブン</t>
    </rPh>
    <rPh sb="11" eb="12">
      <t>ト</t>
    </rPh>
    <rPh sb="13" eb="14">
      <t>コワ</t>
    </rPh>
    <phoneticPr fontId="2"/>
  </si>
  <si>
    <t>□有　□無</t>
    <rPh sb="1" eb="2">
      <t>ア</t>
    </rPh>
    <rPh sb="4" eb="5">
      <t>ナ</t>
    </rPh>
    <phoneticPr fontId="2"/>
  </si>
  <si>
    <t>基礎・基礎ぐいの取り壊し　
□有　□無</t>
    <rPh sb="0" eb="2">
      <t>キソ</t>
    </rPh>
    <rPh sb="3" eb="5">
      <t>キソ</t>
    </rPh>
    <rPh sb="8" eb="9">
      <t>ト</t>
    </rPh>
    <rPh sb="10" eb="11">
      <t>コワ</t>
    </rPh>
    <rPh sb="15" eb="16">
      <t>ア</t>
    </rPh>
    <rPh sb="18" eb="19">
      <t>ナ</t>
    </rPh>
    <phoneticPr fontId="2"/>
  </si>
  <si>
    <t>⑤その他
（　　　　　）</t>
    <rPh sb="3" eb="4">
      <t>タ</t>
    </rPh>
    <phoneticPr fontId="2"/>
  </si>
  <si>
    <t>その他の取り壊し　
□有　□無</t>
    <rPh sb="2" eb="3">
      <t>タ</t>
    </rPh>
    <rPh sb="4" eb="5">
      <t>ト</t>
    </rPh>
    <rPh sb="6" eb="7">
      <t>コワ</t>
    </rPh>
    <rPh sb="11" eb="12">
      <t>ウ</t>
    </rPh>
    <rPh sb="14" eb="15">
      <t>ム</t>
    </rPh>
    <phoneticPr fontId="2"/>
  </si>
  <si>
    <t>□上の工程における①→②→③→④の順序</t>
    <rPh sb="1" eb="2">
      <t>ウエ</t>
    </rPh>
    <rPh sb="3" eb="5">
      <t>コウテイ</t>
    </rPh>
    <rPh sb="17" eb="19">
      <t>ジュンジョ</t>
    </rPh>
    <phoneticPr fontId="2"/>
  </si>
  <si>
    <t>□その他（　　　　　　　          　　　　　　　　　　）</t>
    <rPh sb="3" eb="4">
      <t>タ</t>
    </rPh>
    <phoneticPr fontId="2"/>
  </si>
  <si>
    <t>その他の場合の理由（　　　　　　　　　　          　　）</t>
    <rPh sb="2" eb="3">
      <t>タ</t>
    </rPh>
    <rPh sb="4" eb="6">
      <t>バアイ</t>
    </rPh>
    <rPh sb="7" eb="9">
      <t>リユウ</t>
    </rPh>
    <phoneticPr fontId="2"/>
  </si>
  <si>
    <t>□内装材に木材が含まれる場合</t>
    <rPh sb="1" eb="4">
      <t>ナイソウザイ</t>
    </rPh>
    <rPh sb="5" eb="7">
      <t>モクザイ</t>
    </rPh>
    <rPh sb="8" eb="9">
      <t>フク</t>
    </rPh>
    <rPh sb="12" eb="14">
      <t>バアイ</t>
    </rPh>
    <phoneticPr fontId="2"/>
  </si>
  <si>
    <t>□可　□不可</t>
    <rPh sb="1" eb="2">
      <t>カ</t>
    </rPh>
    <rPh sb="4" eb="6">
      <t>フカ</t>
    </rPh>
    <phoneticPr fontId="2"/>
  </si>
  <si>
    <t>不可の場合の理由（　　　　　　　　　　　　　　　　　　　）</t>
    <rPh sb="0" eb="2">
      <t>フカ</t>
    </rPh>
    <rPh sb="3" eb="5">
      <t>バアイ</t>
    </rPh>
    <rPh sb="6" eb="8">
      <t>リユウ</t>
    </rPh>
    <phoneticPr fontId="2"/>
  </si>
  <si>
    <t>□コンクリート塊</t>
    <rPh sb="7" eb="8">
      <t>カイ</t>
    </rPh>
    <phoneticPr fontId="2"/>
  </si>
  <si>
    <t>□①　□②　□③　□④</t>
    <phoneticPr fontId="2"/>
  </si>
  <si>
    <t>□⑤</t>
    <phoneticPr fontId="2"/>
  </si>
  <si>
    <t>□ｱｽﾌｧﾙﾄ･ｺﾝｸﾘｰﾄ塊</t>
    <rPh sb="14" eb="15">
      <t>カイ</t>
    </rPh>
    <phoneticPr fontId="2"/>
  </si>
  <si>
    <t>□建設発生木材</t>
    <rPh sb="1" eb="3">
      <t>ケンセツ</t>
    </rPh>
    <rPh sb="3" eb="5">
      <t>ハッセイ</t>
    </rPh>
    <rPh sb="5" eb="7">
      <t>モクザイ</t>
    </rPh>
    <phoneticPr fontId="2"/>
  </si>
  <si>
    <t>□⑤　□⑥</t>
    <phoneticPr fontId="2"/>
  </si>
  <si>
    <t>その他の工事　□有　□無</t>
    <rPh sb="2" eb="3">
      <t>タ</t>
    </rPh>
    <rPh sb="4" eb="6">
      <t>コウジ</t>
    </rPh>
    <rPh sb="8" eb="9">
      <t>ア</t>
    </rPh>
    <rPh sb="11" eb="12">
      <t>ナ</t>
    </rPh>
    <phoneticPr fontId="2"/>
  </si>
  <si>
    <t>⑥その他
（　　　　　）</t>
    <rPh sb="3" eb="4">
      <t>タ</t>
    </rPh>
    <phoneticPr fontId="2"/>
  </si>
  <si>
    <t>建築設備・内装等の工事　□有　□無</t>
    <rPh sb="0" eb="2">
      <t>ケンチク</t>
    </rPh>
    <rPh sb="2" eb="4">
      <t>セツビ</t>
    </rPh>
    <rPh sb="5" eb="7">
      <t>ナイソウ</t>
    </rPh>
    <rPh sb="7" eb="8">
      <t>トウ</t>
    </rPh>
    <rPh sb="9" eb="11">
      <t>コウジ</t>
    </rPh>
    <rPh sb="13" eb="14">
      <t>ア</t>
    </rPh>
    <rPh sb="16" eb="17">
      <t>ナ</t>
    </rPh>
    <phoneticPr fontId="2"/>
  </si>
  <si>
    <t>屋根の工事　□有　□無</t>
    <rPh sb="0" eb="2">
      <t>ヤネ</t>
    </rPh>
    <rPh sb="3" eb="5">
      <t>コウジ</t>
    </rPh>
    <rPh sb="7" eb="8">
      <t>ア</t>
    </rPh>
    <rPh sb="10" eb="11">
      <t>ナ</t>
    </rPh>
    <phoneticPr fontId="2"/>
  </si>
  <si>
    <t>上部構造部分・外装の工事　□有　□無</t>
    <rPh sb="0" eb="2">
      <t>ジョウブ</t>
    </rPh>
    <rPh sb="2" eb="4">
      <t>コウゾウ</t>
    </rPh>
    <rPh sb="4" eb="6">
      <t>ブブン</t>
    </rPh>
    <rPh sb="7" eb="9">
      <t>ガイソウ</t>
    </rPh>
    <rPh sb="10" eb="12">
      <t>コウジ</t>
    </rPh>
    <rPh sb="14" eb="15">
      <t>ユウ</t>
    </rPh>
    <rPh sb="17" eb="18">
      <t>ム</t>
    </rPh>
    <phoneticPr fontId="2"/>
  </si>
  <si>
    <t>基礎・基礎ぐいの工事　□有　□無</t>
    <rPh sb="0" eb="2">
      <t>キソ</t>
    </rPh>
    <rPh sb="3" eb="5">
      <t>キソ</t>
    </rPh>
    <rPh sb="8" eb="10">
      <t>コウジ</t>
    </rPh>
    <rPh sb="12" eb="13">
      <t>ユウ</t>
    </rPh>
    <rPh sb="15" eb="16">
      <t>ム</t>
    </rPh>
    <phoneticPr fontId="2"/>
  </si>
  <si>
    <t>造成等の工事　□有　□無</t>
    <rPh sb="0" eb="3">
      <t>ゾウセイナド</t>
    </rPh>
    <rPh sb="4" eb="6">
      <t>コウジ</t>
    </rPh>
    <rPh sb="8" eb="9">
      <t>ユウ</t>
    </rPh>
    <rPh sb="11" eb="12">
      <t>ム</t>
    </rPh>
    <phoneticPr fontId="2"/>
  </si>
  <si>
    <r>
      <t xml:space="preserve">その他
</t>
    </r>
    <r>
      <rPr>
        <sz val="11"/>
        <color indexed="10"/>
        <rFont val="ＭＳ Ｐ明朝"/>
        <family val="1"/>
        <charset val="128"/>
      </rPr>
      <t>（特定建設資材</t>
    </r>
    <r>
      <rPr>
        <b/>
        <u/>
        <sz val="11"/>
        <color indexed="10"/>
        <rFont val="ＭＳ Ｐ明朝"/>
        <family val="1"/>
        <charset val="128"/>
      </rPr>
      <t>以外</t>
    </r>
    <r>
      <rPr>
        <sz val="11"/>
        <color indexed="10"/>
        <rFont val="ＭＳ Ｐ明朝"/>
        <family val="1"/>
        <charset val="128"/>
      </rPr>
      <t>への付着物などの有害物質等の状況）</t>
    </r>
    <r>
      <rPr>
        <sz val="11"/>
        <rFont val="ＭＳ Ｐ明朝"/>
        <family val="1"/>
        <charset val="128"/>
      </rPr>
      <t xml:space="preserve">
（その他必要事項を記載）</t>
    </r>
    <rPh sb="2" eb="3">
      <t>タ</t>
    </rPh>
    <rPh sb="34" eb="35">
      <t>タ</t>
    </rPh>
    <rPh sb="35" eb="37">
      <t>ヒツヨウ</t>
    </rPh>
    <rPh sb="37" eb="39">
      <t>ジコウ</t>
    </rPh>
    <rPh sb="40" eb="42">
      <t>キサイ</t>
    </rPh>
    <phoneticPr fontId="2"/>
  </si>
  <si>
    <t>( 　　　　　　　　　）</t>
    <phoneticPr fontId="2"/>
  </si>
  <si>
    <r>
      <t xml:space="preserve">特定建設資材への付着物（修繕・模様替工事のみ）
</t>
    </r>
    <r>
      <rPr>
        <b/>
        <u/>
        <sz val="9"/>
        <color indexed="10"/>
        <rFont val="ＭＳ Ｐ明朝"/>
        <family val="1"/>
        <charset val="128"/>
      </rPr>
      <t>（石綿以外）</t>
    </r>
    <rPh sb="0" eb="2">
      <t>トクテイ</t>
    </rPh>
    <rPh sb="2" eb="4">
      <t>ケンセツ</t>
    </rPh>
    <rPh sb="4" eb="6">
      <t>シザイ</t>
    </rPh>
    <rPh sb="8" eb="10">
      <t>フチャク</t>
    </rPh>
    <rPh sb="10" eb="11">
      <t>ブツ</t>
    </rPh>
    <rPh sb="12" eb="14">
      <t>シュウゼン</t>
    </rPh>
    <rPh sb="15" eb="18">
      <t>モヨウガ</t>
    </rPh>
    <rPh sb="18" eb="20">
      <t>コウジ</t>
    </rPh>
    <rPh sb="25" eb="27">
      <t>イシワタ</t>
    </rPh>
    <rPh sb="27" eb="29">
      <t>イガイ</t>
    </rPh>
    <phoneticPr fontId="2"/>
  </si>
  <si>
    <t>□　飛散性石綿（吹き付け石綿 等）
□　非飛散性石綿（石綿含有ビニル
　　床タイル 等）</t>
    <phoneticPr fontId="2"/>
  </si>
  <si>
    <t>他法令関係(修繕・模様替工事のみ）</t>
    <rPh sb="0" eb="1">
      <t>ホカ</t>
    </rPh>
    <rPh sb="1" eb="3">
      <t>ホウレイ</t>
    </rPh>
    <rPh sb="3" eb="5">
      <t>カンケイ</t>
    </rPh>
    <rPh sb="6" eb="8">
      <t>シュウゼン</t>
    </rPh>
    <rPh sb="9" eb="12">
      <t>モヨウガ</t>
    </rPh>
    <rPh sb="12" eb="14">
      <t>コウジ</t>
    </rPh>
    <phoneticPr fontId="2"/>
  </si>
  <si>
    <t>その他（　　　　　　　  　）</t>
    <phoneticPr fontId="2"/>
  </si>
  <si>
    <t>その他（　　　　　　    　）</t>
    <phoneticPr fontId="2"/>
  </si>
  <si>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2"/>
  </si>
  <si>
    <t>その他（　　　　　　　　　　　　　　　　　　　　　　　　　　）</t>
    <phoneticPr fontId="2"/>
  </si>
  <si>
    <t xml:space="preserve">　　　　　　　　□病院　□その他（　　　　　　　　　　　　　）
</t>
    <phoneticPr fontId="2"/>
  </si>
  <si>
    <t>□アスファルト・コンクリート　□木材</t>
    <rPh sb="16" eb="18">
      <t>モクザイ</t>
    </rPh>
    <phoneticPr fontId="2"/>
  </si>
  <si>
    <t>□コンクリート　□コンクリート及び鉄から成る建設資材</t>
    <rPh sb="15" eb="16">
      <t>オヨ</t>
    </rPh>
    <rPh sb="17" eb="18">
      <t>テツ</t>
    </rPh>
    <rPh sb="20" eb="21">
      <t>ナ</t>
    </rPh>
    <rPh sb="22" eb="24">
      <t>ケンセツ</t>
    </rPh>
    <rPh sb="24" eb="26">
      <t>シザイ</t>
    </rPh>
    <phoneticPr fontId="2"/>
  </si>
  <si>
    <t>□鉄筋コンクリート造　□その他（　　　　　　　　　　　　　）</t>
    <rPh sb="1" eb="3">
      <t>テッキン</t>
    </rPh>
    <rPh sb="9" eb="10">
      <t>ゾウ</t>
    </rPh>
    <rPh sb="14" eb="15">
      <t>タ</t>
    </rPh>
    <phoneticPr fontId="2"/>
  </si>
  <si>
    <t>□新築工事　□維持・修繕工事　□解体工事</t>
    <rPh sb="1" eb="3">
      <t>シンチク</t>
    </rPh>
    <rPh sb="3" eb="5">
      <t>コウジ</t>
    </rPh>
    <rPh sb="7" eb="9">
      <t>イジ</t>
    </rPh>
    <rPh sb="10" eb="12">
      <t>シュウゼン</t>
    </rPh>
    <rPh sb="12" eb="14">
      <t>コウジ</t>
    </rPh>
    <rPh sb="16" eb="18">
      <t>カイタイ</t>
    </rPh>
    <rPh sb="18" eb="20">
      <t>コウジ</t>
    </rPh>
    <phoneticPr fontId="2"/>
  </si>
  <si>
    <t>□電気　□水道　□ガス　□下水道　□鉄道　□電話</t>
    <rPh sb="1" eb="3">
      <t>デンキ</t>
    </rPh>
    <rPh sb="5" eb="7">
      <t>スイドウ</t>
    </rPh>
    <rPh sb="13" eb="16">
      <t>ゲスイドウ</t>
    </rPh>
    <rPh sb="18" eb="20">
      <t>テツドウ</t>
    </rPh>
    <rPh sb="22" eb="24">
      <t>デンワ</t>
    </rPh>
    <phoneticPr fontId="2"/>
  </si>
  <si>
    <t>□その他（　　　　　　　　　　　　　　　　　　　　　　　　）</t>
    <rPh sb="3" eb="4">
      <t>タ</t>
    </rPh>
    <phoneticPr fontId="2"/>
  </si>
  <si>
    <r>
      <t>築年数</t>
    </r>
    <r>
      <rPr>
        <u/>
        <sz val="11"/>
        <rFont val="ＭＳ Ｐ明朝"/>
        <family val="1"/>
        <charset val="128"/>
      </rPr>
      <t>　　　　</t>
    </r>
    <r>
      <rPr>
        <sz val="11"/>
        <rFont val="ＭＳ Ｐ明朝"/>
        <family val="1"/>
        <charset val="128"/>
      </rPr>
      <t xml:space="preserve">年
</t>
    </r>
    <rPh sb="0" eb="3">
      <t>チクネンスウ</t>
    </rPh>
    <rPh sb="7" eb="8">
      <t>ネン</t>
    </rPh>
    <phoneticPr fontId="2"/>
  </si>
  <si>
    <t>その他（　　　　　　　　　　　　　　　　　　　　　　　　　）</t>
    <phoneticPr fontId="2"/>
  </si>
  <si>
    <t>周辺にある施設　□住宅　□商業施設　□学校</t>
    <rPh sb="0" eb="2">
      <t>シュウヘン</t>
    </rPh>
    <rPh sb="5" eb="7">
      <t>シセツ</t>
    </rPh>
    <rPh sb="9" eb="11">
      <t>ジュウタク</t>
    </rPh>
    <rPh sb="13" eb="15">
      <t>ショウギョウ</t>
    </rPh>
    <rPh sb="15" eb="17">
      <t>シセツ</t>
    </rPh>
    <rPh sb="19" eb="21">
      <t>ガッコウ</t>
    </rPh>
    <phoneticPr fontId="2"/>
  </si>
  <si>
    <t>　　　　　　　　□病院　□その他（　　　　　　　　　　　　）</t>
    <rPh sb="9" eb="11">
      <t>ビョウイン</t>
    </rPh>
    <rPh sb="15" eb="16">
      <t>タ</t>
    </rPh>
    <phoneticPr fontId="2"/>
  </si>
  <si>
    <t>工作物に関する調査の結果及び工事着手前に実施する措置の内容</t>
    <rPh sb="0" eb="3">
      <t>コウサクブツ</t>
    </rPh>
    <rPh sb="4" eb="5">
      <t>セキ</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2"/>
  </si>
  <si>
    <t>他法令関係(解体・維持・修繕工事のみ）</t>
    <rPh sb="0" eb="1">
      <t>ホカ</t>
    </rPh>
    <rPh sb="1" eb="3">
      <t>ホウレイ</t>
    </rPh>
    <rPh sb="3" eb="5">
      <t>カンケイ</t>
    </rPh>
    <rPh sb="6" eb="8">
      <t>カイタイ</t>
    </rPh>
    <rPh sb="9" eb="11">
      <t>イジ</t>
    </rPh>
    <rPh sb="12" eb="14">
      <t>シュウゼン</t>
    </rPh>
    <rPh sb="14" eb="16">
      <t>コウジ</t>
    </rPh>
    <phoneticPr fontId="2"/>
  </si>
  <si>
    <t>□　飛散性石綿（鉄骨等に吹付けら
　　れた石綿、石綿を含有する断熱材
　　・保温材・耐火被覆材 等）
□　非飛散性石綿（石綿含有建材）</t>
    <rPh sb="2" eb="5">
      <t>ヒサンセイ</t>
    </rPh>
    <rPh sb="5" eb="7">
      <t>イシワタ</t>
    </rPh>
    <rPh sb="8" eb="10">
      <t>テッコツ</t>
    </rPh>
    <rPh sb="10" eb="11">
      <t>トウ</t>
    </rPh>
    <rPh sb="12" eb="13">
      <t>フ</t>
    </rPh>
    <rPh sb="13" eb="14">
      <t>ツ</t>
    </rPh>
    <rPh sb="21" eb="23">
      <t>イシワタ</t>
    </rPh>
    <rPh sb="24" eb="26">
      <t>イシワタ</t>
    </rPh>
    <rPh sb="27" eb="29">
      <t>ガンユウ</t>
    </rPh>
    <rPh sb="31" eb="34">
      <t>ダンネツザイ</t>
    </rPh>
    <rPh sb="38" eb="40">
      <t>ホオン</t>
    </rPh>
    <rPh sb="40" eb="41">
      <t>ザイ</t>
    </rPh>
    <rPh sb="42" eb="44">
      <t>タイカ</t>
    </rPh>
    <rPh sb="44" eb="46">
      <t>ヒフク</t>
    </rPh>
    <rPh sb="46" eb="47">
      <t>ザイ</t>
    </rPh>
    <rPh sb="48" eb="49">
      <t>トウ</t>
    </rPh>
    <rPh sb="53" eb="54">
      <t>ヒ</t>
    </rPh>
    <rPh sb="54" eb="57">
      <t>ヒサンセイ</t>
    </rPh>
    <rPh sb="57" eb="59">
      <t>イシワタ</t>
    </rPh>
    <rPh sb="60" eb="62">
      <t>イシワタ</t>
    </rPh>
    <rPh sb="62" eb="64">
      <t>ガンユウ</t>
    </rPh>
    <rPh sb="64" eb="66">
      <t>ケンザイ</t>
    </rPh>
    <phoneticPr fontId="2"/>
  </si>
  <si>
    <r>
      <t xml:space="preserve">特定建設資材への付着物（解体・維持・修繕工事のみ）
</t>
    </r>
    <r>
      <rPr>
        <b/>
        <u/>
        <sz val="8"/>
        <color indexed="10"/>
        <rFont val="ＭＳ Ｐ明朝"/>
        <family val="1"/>
        <charset val="128"/>
      </rPr>
      <t>（石綿以外）</t>
    </r>
    <rPh sb="0" eb="2">
      <t>トクテイ</t>
    </rPh>
    <rPh sb="2" eb="4">
      <t>ケンセツ</t>
    </rPh>
    <rPh sb="4" eb="6">
      <t>シザイ</t>
    </rPh>
    <rPh sb="8" eb="11">
      <t>フチャクブツ</t>
    </rPh>
    <rPh sb="12" eb="14">
      <t>カイタイ</t>
    </rPh>
    <rPh sb="15" eb="17">
      <t>イジ</t>
    </rPh>
    <rPh sb="18" eb="20">
      <t>シュウゼン</t>
    </rPh>
    <rPh sb="20" eb="22">
      <t>コウジ</t>
    </rPh>
    <rPh sb="27" eb="29">
      <t>イシワタ</t>
    </rPh>
    <rPh sb="29" eb="31">
      <t>イガイ</t>
    </rPh>
    <phoneticPr fontId="2"/>
  </si>
  <si>
    <t>（　　　　　　　　　　　　　）</t>
    <phoneticPr fontId="2"/>
  </si>
  <si>
    <r>
      <t xml:space="preserve">その他
</t>
    </r>
    <r>
      <rPr>
        <sz val="8"/>
        <color indexed="10"/>
        <rFont val="ＭＳ Ｐ明朝"/>
        <family val="1"/>
        <charset val="128"/>
      </rPr>
      <t>（特定建設資材</t>
    </r>
    <r>
      <rPr>
        <b/>
        <u/>
        <sz val="8"/>
        <color indexed="10"/>
        <rFont val="ＭＳ Ｐ明朝"/>
        <family val="1"/>
        <charset val="128"/>
      </rPr>
      <t>以外</t>
    </r>
    <r>
      <rPr>
        <sz val="8"/>
        <color indexed="10"/>
        <rFont val="ＭＳ Ｐ明朝"/>
        <family val="1"/>
        <charset val="128"/>
      </rPr>
      <t>への付着物などの有害物質等の状況）</t>
    </r>
    <r>
      <rPr>
        <sz val="8"/>
        <rFont val="ＭＳ Ｐ明朝"/>
        <family val="1"/>
        <charset val="128"/>
      </rPr>
      <t xml:space="preserve">
（その他必要事項を記載）</t>
    </r>
    <rPh sb="2" eb="3">
      <t>タ</t>
    </rPh>
    <rPh sb="34" eb="35">
      <t>タ</t>
    </rPh>
    <rPh sb="35" eb="37">
      <t>ヒツヨウ</t>
    </rPh>
    <rPh sb="37" eb="39">
      <t>ジコウ</t>
    </rPh>
    <rPh sb="40" eb="42">
      <t>キサイ</t>
    </rPh>
    <phoneticPr fontId="2"/>
  </si>
  <si>
    <t>仮設工事　□有　□無</t>
    <rPh sb="0" eb="2">
      <t>カセツ</t>
    </rPh>
    <rPh sb="2" eb="4">
      <t>コウジ</t>
    </rPh>
    <rPh sb="6" eb="7">
      <t>ユウ</t>
    </rPh>
    <rPh sb="9" eb="10">
      <t>ム</t>
    </rPh>
    <phoneticPr fontId="2"/>
  </si>
  <si>
    <t>□　手作業・機械作業の併用</t>
    <rPh sb="2" eb="5">
      <t>テサギョウ</t>
    </rPh>
    <rPh sb="6" eb="8">
      <t>キカイ</t>
    </rPh>
    <rPh sb="8" eb="10">
      <t>サギョウ</t>
    </rPh>
    <rPh sb="11" eb="13">
      <t>ヘイヨウ</t>
    </rPh>
    <phoneticPr fontId="2"/>
  </si>
  <si>
    <t>土工事　□有　□無</t>
    <rPh sb="0" eb="1">
      <t>ツチ</t>
    </rPh>
    <rPh sb="1" eb="3">
      <t>コウジ</t>
    </rPh>
    <rPh sb="5" eb="6">
      <t>ユウ</t>
    </rPh>
    <rPh sb="8" eb="9">
      <t>ム</t>
    </rPh>
    <phoneticPr fontId="2"/>
  </si>
  <si>
    <t>基礎工事　□有　□無</t>
    <rPh sb="0" eb="2">
      <t>キソ</t>
    </rPh>
    <rPh sb="2" eb="4">
      <t>コウジ</t>
    </rPh>
    <rPh sb="6" eb="7">
      <t>ユウ</t>
    </rPh>
    <rPh sb="9" eb="10">
      <t>ム</t>
    </rPh>
    <phoneticPr fontId="2"/>
  </si>
  <si>
    <t>本体構造の工事　□有　□無</t>
    <rPh sb="0" eb="2">
      <t>ホンタイ</t>
    </rPh>
    <rPh sb="2" eb="4">
      <t>コウゾウ</t>
    </rPh>
    <rPh sb="5" eb="7">
      <t>コウジ</t>
    </rPh>
    <rPh sb="9" eb="10">
      <t>ユウ</t>
    </rPh>
    <rPh sb="12" eb="13">
      <t>ム</t>
    </rPh>
    <phoneticPr fontId="2"/>
  </si>
  <si>
    <t>本体付属品の工事　□有　□無</t>
    <rPh sb="0" eb="2">
      <t>ホンタイ</t>
    </rPh>
    <rPh sb="2" eb="5">
      <t>フゾクヒン</t>
    </rPh>
    <rPh sb="6" eb="8">
      <t>コウジ</t>
    </rPh>
    <rPh sb="10" eb="11">
      <t>ア</t>
    </rPh>
    <rPh sb="13" eb="14">
      <t>ナ</t>
    </rPh>
    <phoneticPr fontId="2"/>
  </si>
  <si>
    <t>⑥その他　　　　　　　　　　　（　　　　　　　）</t>
    <rPh sb="3" eb="4">
      <t>タ</t>
    </rPh>
    <phoneticPr fontId="2"/>
  </si>
  <si>
    <t>□上の工程における⑤→④→③の順序</t>
    <rPh sb="1" eb="2">
      <t>ウエ</t>
    </rPh>
    <rPh sb="3" eb="5">
      <t>コウテイ</t>
    </rPh>
    <rPh sb="15" eb="17">
      <t>ジュンジョ</t>
    </rPh>
    <phoneticPr fontId="2"/>
  </si>
  <si>
    <t>□その他（    　　        　　　　　　　　　　　　　　　）</t>
    <rPh sb="3" eb="4">
      <t>タ</t>
    </rPh>
    <phoneticPr fontId="2"/>
  </si>
  <si>
    <t>その他の場合の理由（　　　          　　　　　　　　　　）</t>
    <rPh sb="2" eb="3">
      <t>タ</t>
    </rPh>
    <rPh sb="4" eb="6">
      <t>バアイ</t>
    </rPh>
    <rPh sb="7" eb="9">
      <t>リユウ</t>
    </rPh>
    <phoneticPr fontId="2"/>
  </si>
  <si>
    <t>　　　　　　　　　トン</t>
    <phoneticPr fontId="2"/>
  </si>
  <si>
    <t>令和3年4月更新（建築指導課様式変更）</t>
    <rPh sb="0" eb="1">
      <t>レイ</t>
    </rPh>
    <rPh sb="1" eb="2">
      <t>ワ</t>
    </rPh>
    <rPh sb="3" eb="4">
      <t>ネン</t>
    </rPh>
    <rPh sb="5" eb="6">
      <t>ガツ</t>
    </rPh>
    <rPh sb="6" eb="8">
      <t>コウシン</t>
    </rPh>
    <rPh sb="9" eb="14">
      <t>ケンチクシドウカ</t>
    </rPh>
    <rPh sb="14" eb="16">
      <t>ヨウシキ</t>
    </rPh>
    <rPh sb="16" eb="18">
      <t>ヘンコウ</t>
    </rPh>
    <phoneticPr fontId="2"/>
  </si>
  <si>
    <t>点検日：令和　　年　　月　　日</t>
    <rPh sb="0" eb="2">
      <t>テンケン</t>
    </rPh>
    <rPh sb="2" eb="3">
      <t>ビ</t>
    </rPh>
    <rPh sb="4" eb="6">
      <t>レイワ</t>
    </rPh>
    <rPh sb="8" eb="9">
      <t>トシ</t>
    </rPh>
    <rPh sb="11" eb="12">
      <t>ツキ</t>
    </rPh>
    <rPh sb="14" eb="15">
      <t>ヒ</t>
    </rPh>
    <phoneticPr fontId="2"/>
  </si>
  <si>
    <t>指示書等　令和　　年　　月　　日</t>
    <rPh sb="0" eb="3">
      <t>シジショ</t>
    </rPh>
    <rPh sb="3" eb="4">
      <t>トウ</t>
    </rPh>
    <rPh sb="5" eb="7">
      <t>レイワ</t>
    </rPh>
    <rPh sb="9" eb="10">
      <t>トシ</t>
    </rPh>
    <rPh sb="12" eb="13">
      <t>ツキ</t>
    </rPh>
    <rPh sb="15" eb="16">
      <t>ヒ</t>
    </rPh>
    <phoneticPr fontId="2"/>
  </si>
  <si>
    <t>（注）５．資格・免許等の写しを添付する必要はないが、発注者等より確認を求めら
　れた際には、提示等の対応ができるようにしておくこと。</t>
    <rPh sb="1" eb="2">
      <t>チュウ</t>
    </rPh>
    <rPh sb="19" eb="21">
      <t>ヒツヨウ</t>
    </rPh>
    <rPh sb="26" eb="29">
      <t>ハッチュウシャ</t>
    </rPh>
    <rPh sb="29" eb="30">
      <t>トウ</t>
    </rPh>
    <rPh sb="32" eb="34">
      <t>カクニン</t>
    </rPh>
    <rPh sb="35" eb="36">
      <t>モト</t>
    </rPh>
    <rPh sb="42" eb="43">
      <t>サイ</t>
    </rPh>
    <rPh sb="46" eb="49">
      <t>テイジトウ</t>
    </rPh>
    <rPh sb="50" eb="52">
      <t>タイオウ</t>
    </rPh>
    <phoneticPr fontId="2"/>
  </si>
  <si>
    <t>別記10</t>
    <rPh sb="0" eb="2">
      <t>ベッキ</t>
    </rPh>
    <phoneticPr fontId="2"/>
  </si>
  <si>
    <t>完成検査が完了したので、静岡市建設工事請負契約約款第３２条第４項の規定</t>
    <phoneticPr fontId="2"/>
  </si>
  <si>
    <t>別記2-1</t>
    <rPh sb="0" eb="2">
      <t>ベッキ</t>
    </rPh>
    <phoneticPr fontId="2"/>
  </si>
  <si>
    <t>令和3年9月更新（押印削除）</t>
    <rPh sb="0" eb="2">
      <t>レイワ</t>
    </rPh>
    <rPh sb="3" eb="4">
      <t>ネン</t>
    </rPh>
    <rPh sb="5" eb="6">
      <t>ガツ</t>
    </rPh>
    <rPh sb="6" eb="8">
      <t>コウシン</t>
    </rPh>
    <rPh sb="9" eb="11">
      <t>オウイン</t>
    </rPh>
    <rPh sb="11" eb="13">
      <t>サクジョ</t>
    </rPh>
    <phoneticPr fontId="58"/>
  </si>
  <si>
    <t>※押印又は署名</t>
    <phoneticPr fontId="58"/>
  </si>
  <si>
    <t>※押印又は署名</t>
    <rPh sb="1" eb="3">
      <t>オウイン</t>
    </rPh>
    <rPh sb="3" eb="4">
      <t>マタ</t>
    </rPh>
    <rPh sb="5" eb="7">
      <t>ショメイ</t>
    </rPh>
    <phoneticPr fontId="84"/>
  </si>
  <si>
    <t>　提出者が不明になってしまうため</t>
    <rPh sb="1" eb="4">
      <t>テイシュツシャ</t>
    </rPh>
    <rPh sb="5" eb="7">
      <t>フメイ</t>
    </rPh>
    <phoneticPr fontId="84"/>
  </si>
  <si>
    <t>品質証明員氏名</t>
    <rPh sb="0" eb="2">
      <t>ヒンシツ</t>
    </rPh>
    <rPh sb="2" eb="4">
      <t>ショウメイ</t>
    </rPh>
    <rPh sb="4" eb="5">
      <t>イン</t>
    </rPh>
    <rPh sb="5" eb="7">
      <t>シメイ</t>
    </rPh>
    <phoneticPr fontId="2"/>
  </si>
  <si>
    <t>品名</t>
    <rPh sb="0" eb="2">
      <t>ヒンメイ</t>
    </rPh>
    <phoneticPr fontId="84"/>
  </si>
  <si>
    <t>規格</t>
    <rPh sb="0" eb="2">
      <t>キカク</t>
    </rPh>
    <phoneticPr fontId="84"/>
  </si>
  <si>
    <t>単位</t>
    <rPh sb="0" eb="2">
      <t>タンイ</t>
    </rPh>
    <phoneticPr fontId="84"/>
  </si>
  <si>
    <t>数量</t>
    <rPh sb="0" eb="2">
      <t>スウリョウ</t>
    </rPh>
    <phoneticPr fontId="84"/>
  </si>
  <si>
    <t>返納場所</t>
    <rPh sb="0" eb="4">
      <t>ヘンノウバショ</t>
    </rPh>
    <phoneticPr fontId="84"/>
  </si>
  <si>
    <t>第1編1-1-18</t>
    <rPh sb="0" eb="1">
      <t>ダイ</t>
    </rPh>
    <rPh sb="2" eb="3">
      <t>ヘン</t>
    </rPh>
    <phoneticPr fontId="84"/>
  </si>
  <si>
    <t>　　　　　年　　　月　　　　日</t>
    <rPh sb="5" eb="6">
      <t>トシ</t>
    </rPh>
    <rPh sb="9" eb="10">
      <t>ツキ</t>
    </rPh>
    <rPh sb="14" eb="15">
      <t>ヒ</t>
    </rPh>
    <phoneticPr fontId="84"/>
  </si>
  <si>
    <t>住所</t>
    <phoneticPr fontId="84"/>
  </si>
  <si>
    <t>受注者　名称</t>
    <phoneticPr fontId="84"/>
  </si>
  <si>
    <t>氏名</t>
    <phoneticPr fontId="84"/>
  </si>
  <si>
    <t>№6　　　　　　　　　　　　　　　　　　　　　　　　　　　　　　　　　　</t>
  </si>
  <si>
    <t>第１編１-１-18</t>
  </si>
  <si>
    <t>支給材料名</t>
  </si>
  <si>
    <t>及び規格寸法</t>
  </si>
  <si>
    <t>支給年月日</t>
    <phoneticPr fontId="84"/>
  </si>
  <si>
    <t>支給数量</t>
    <phoneticPr fontId="84"/>
  </si>
  <si>
    <t>単位</t>
    <phoneticPr fontId="84"/>
  </si>
  <si>
    <t>使用年月日</t>
    <phoneticPr fontId="84"/>
  </si>
  <si>
    <t>使用数量</t>
    <phoneticPr fontId="84"/>
  </si>
  <si>
    <t>残数量</t>
    <phoneticPr fontId="84"/>
  </si>
  <si>
    <t>備考</t>
    <phoneticPr fontId="84"/>
  </si>
  <si>
    <t>年　　月　　日</t>
    <phoneticPr fontId="84"/>
  </si>
  <si>
    <t>支給材料受払簿</t>
    <phoneticPr fontId="58"/>
  </si>
  <si>
    <t>記</t>
    <rPh sb="0" eb="1">
      <t>キ</t>
    </rPh>
    <phoneticPr fontId="84"/>
  </si>
  <si>
    <t>貸与品返納書</t>
    <phoneticPr fontId="58"/>
  </si>
  <si>
    <t>貸与品返納書</t>
    <phoneticPr fontId="84"/>
  </si>
  <si>
    <t>摘要</t>
    <rPh sb="0" eb="2">
      <t>テキヨウ</t>
    </rPh>
    <phoneticPr fontId="84"/>
  </si>
  <si>
    <t>備考</t>
    <rPh sb="0" eb="2">
      <t>ビコウ</t>
    </rPh>
    <phoneticPr fontId="84"/>
  </si>
  <si>
    <t>項目</t>
  </si>
  <si>
    <t>細目</t>
  </si>
  <si>
    <t>摘要</t>
  </si>
  <si>
    <t>ﾁｪｯｸ</t>
  </si>
  <si>
    <t>出来形管理</t>
  </si>
  <si>
    <t>数量総括表</t>
  </si>
  <si>
    <t>出来形管理表</t>
  </si>
  <si>
    <t>段階確認・立会願</t>
  </si>
  <si>
    <t>工事記録簿</t>
  </si>
  <si>
    <t>※事前に提出しているので再提出不要</t>
  </si>
  <si>
    <t>再提出不要</t>
  </si>
  <si>
    <t>安全・訓練等の実施報告書</t>
  </si>
  <si>
    <t>※監督員の検印</t>
  </si>
  <si>
    <t>産廃、ﾘｻｲｸﾙ関係</t>
  </si>
  <si>
    <t>ﾏﾆﾌｪｽﾄ集計表</t>
  </si>
  <si>
    <t>着手から完成日まで
日曜・祝日を明示</t>
    <phoneticPr fontId="84"/>
  </si>
  <si>
    <t>段階確認、立会、検査等の実施及び確認者を記入
安全訓練実施、休日作業、代休確保等記載</t>
    <phoneticPr fontId="84"/>
  </si>
  <si>
    <t>※工事月報と併せて提出しているので再提出不要</t>
    <phoneticPr fontId="84"/>
  </si>
  <si>
    <t>監督員による検査を実施した場合に作成する
主要な材料（鋼材、セメント、杭等）で検査時に明視できないものを記載</t>
    <phoneticPr fontId="84"/>
  </si>
  <si>
    <t>個票は整理して保存・検査時に提示
※電子ﾏﾆｭﾌｪｽﾄを使用し、排出総量が確認できる場合集計表の作成は不要</t>
    <phoneticPr fontId="84"/>
  </si>
  <si>
    <r>
      <rPr>
        <b/>
        <sz val="9"/>
        <color indexed="8"/>
        <rFont val="ＭＳ Ｐゴシック"/>
        <family val="3"/>
        <charset val="128"/>
        <scheme val="minor"/>
      </rPr>
      <t>再生資源利用実施書</t>
    </r>
    <r>
      <rPr>
        <sz val="9"/>
        <color indexed="8"/>
        <rFont val="ＭＳ Ｐゴシック"/>
        <family val="3"/>
        <charset val="128"/>
        <scheme val="minor"/>
      </rPr>
      <t>及び</t>
    </r>
    <r>
      <rPr>
        <b/>
        <sz val="9"/>
        <color indexed="8"/>
        <rFont val="ＭＳ Ｐゴシック"/>
        <family val="3"/>
        <charset val="128"/>
        <scheme val="minor"/>
      </rPr>
      <t>再生資源利用促進実施書</t>
    </r>
    <phoneticPr fontId="84"/>
  </si>
  <si>
    <t>産廃処理委託契約書
収集運搬業許可証</t>
    <phoneticPr fontId="84"/>
  </si>
  <si>
    <t>※事前・事後とも提出不要
監督員、検査員による確認請求があった場合に提示</t>
    <phoneticPr fontId="84"/>
  </si>
  <si>
    <t>提示</t>
    <rPh sb="0" eb="2">
      <t>テイジ</t>
    </rPh>
    <phoneticPr fontId="84"/>
  </si>
  <si>
    <t>搬出調書</t>
    <phoneticPr fontId="84"/>
  </si>
  <si>
    <t>建設発生土等のﾏﾆｭﾌｪｽﾄ管理されないものが記載対象</t>
    <phoneticPr fontId="84"/>
  </si>
  <si>
    <t>発生土処分</t>
    <phoneticPr fontId="84"/>
  </si>
  <si>
    <t>受入承諾書、受入証明書</t>
    <phoneticPr fontId="84"/>
  </si>
  <si>
    <t>安全関係書類</t>
    <phoneticPr fontId="84"/>
  </si>
  <si>
    <t>完成時に監督員が確認、受注者は検査時に再度提示</t>
    <phoneticPr fontId="84"/>
  </si>
  <si>
    <t>建設業退職金共済証紙受払簿</t>
    <phoneticPr fontId="84"/>
  </si>
  <si>
    <t>下請検査</t>
    <phoneticPr fontId="84"/>
  </si>
  <si>
    <t>盛土（路体・路床）</t>
    <phoneticPr fontId="84"/>
  </si>
  <si>
    <t>路盤（下層・上層路盤）</t>
    <phoneticPr fontId="84"/>
  </si>
  <si>
    <t>舗装（アスファルト合材）</t>
    <phoneticPr fontId="84"/>
  </si>
  <si>
    <t>舗装</t>
    <phoneticPr fontId="84"/>
  </si>
  <si>
    <t>コンクリート</t>
    <phoneticPr fontId="84"/>
  </si>
  <si>
    <t>ｺﾝｸﾘｰﾄ二次製品</t>
    <phoneticPr fontId="84"/>
  </si>
  <si>
    <t>アンカー、ロックボルト</t>
    <phoneticPr fontId="84"/>
  </si>
  <si>
    <t>溶接</t>
    <phoneticPr fontId="84"/>
  </si>
  <si>
    <t>上水道</t>
    <phoneticPr fontId="84"/>
  </si>
  <si>
    <t>現場密度試験、プルフローリング</t>
    <phoneticPr fontId="84"/>
  </si>
  <si>
    <t>密度試験結果、温度管理（温度測定）</t>
    <phoneticPr fontId="84"/>
  </si>
  <si>
    <t>平坦性試験、外観検査</t>
    <phoneticPr fontId="84"/>
  </si>
  <si>
    <t>塩化物総量、スランプ、圧縮強度、空気量測定、
ひび割れ調査、テストハンマーによる強度推定</t>
    <phoneticPr fontId="84"/>
  </si>
  <si>
    <t>現場受け入れ試験</t>
    <phoneticPr fontId="84"/>
  </si>
  <si>
    <t>モルタル圧縮強度、フロー値、適性試験（引抜き）</t>
    <phoneticPr fontId="84"/>
  </si>
  <si>
    <t>各種試験</t>
    <phoneticPr fontId="84"/>
  </si>
  <si>
    <t>継手部接合、管路水圧試験、継手部水圧試験</t>
    <phoneticPr fontId="84"/>
  </si>
  <si>
    <r>
      <t xml:space="preserve">品質管理
（現場試験）
</t>
    </r>
    <r>
      <rPr>
        <sz val="9"/>
        <color indexed="8"/>
        <rFont val="ＭＳ Ｐゴシック"/>
        <family val="3"/>
        <charset val="128"/>
        <scheme val="minor"/>
      </rPr>
      <t>※当該工事に必要な品質管理を記載（右記載のうち不要なものはチェック欄を斜線とし、記載にない場合は追記する）</t>
    </r>
    <phoneticPr fontId="84"/>
  </si>
  <si>
    <t>品質証明
（材料試験結果）</t>
    <phoneticPr fontId="84"/>
  </si>
  <si>
    <t>使用材料品質証明書</t>
    <phoneticPr fontId="84"/>
  </si>
  <si>
    <t>事前に提出されたものも添付、材料承諾（使用承諾協議）以外の品質証明書類はすべて完成図書に綴る</t>
    <phoneticPr fontId="84"/>
  </si>
  <si>
    <t>出荷証明書</t>
    <phoneticPr fontId="84"/>
  </si>
  <si>
    <t>出荷証明書、ﾐﾙｼｰﾄ</t>
    <phoneticPr fontId="84"/>
  </si>
  <si>
    <t>※監督員は、このﾁｪｯｸﾘｽﾄを完成図書の目次として添付し、受注者の書類整理を確認する。</t>
  </si>
  <si>
    <t>※書類不備がある場合はチェック欄に×を記載、項目にない書類等は空欄等に書類名を記載。</t>
  </si>
  <si>
    <t>※契約関係書類として提出した書類が再度提出され、重複することがないようにする。</t>
  </si>
  <si>
    <t>検査員による検測（赤）、監督員による段階確認（青）、品質証明員による確認（緑等）</t>
    <phoneticPr fontId="84"/>
  </si>
  <si>
    <t>様式３</t>
    <rPh sb="0" eb="2">
      <t>ヨウシキ</t>
    </rPh>
    <phoneticPr fontId="84"/>
  </si>
  <si>
    <t>報告書</t>
    <rPh sb="0" eb="3">
      <t>ホウコクショ</t>
    </rPh>
    <phoneticPr fontId="84"/>
  </si>
  <si>
    <t>No.</t>
    <phoneticPr fontId="84"/>
  </si>
  <si>
    <t>工事名</t>
    <rPh sb="0" eb="3">
      <t>コウジメイ</t>
    </rPh>
    <phoneticPr fontId="84"/>
  </si>
  <si>
    <t>協議年月日</t>
    <rPh sb="0" eb="5">
      <t>キョウギネンガッピ</t>
    </rPh>
    <phoneticPr fontId="84"/>
  </si>
  <si>
    <t>令和　　年　　月　　日（　　）　　　：</t>
    <rPh sb="0" eb="2">
      <t>レイワ</t>
    </rPh>
    <rPh sb="4" eb="5">
      <t>ネン</t>
    </rPh>
    <rPh sb="7" eb="8">
      <t>ガツ</t>
    </rPh>
    <rPh sb="10" eb="11">
      <t>ニチ</t>
    </rPh>
    <phoneticPr fontId="84"/>
  </si>
  <si>
    <t>場所</t>
    <rPh sb="0" eb="2">
      <t>バショ</t>
    </rPh>
    <phoneticPr fontId="84"/>
  </si>
  <si>
    <t>現場代理人名</t>
    <rPh sb="0" eb="5">
      <t>ゲンバダイリニン</t>
    </rPh>
    <rPh sb="5" eb="6">
      <t>メイ</t>
    </rPh>
    <phoneticPr fontId="84"/>
  </si>
  <si>
    <t>印</t>
    <rPh sb="0" eb="1">
      <t>イン</t>
    </rPh>
    <phoneticPr fontId="84"/>
  </si>
  <si>
    <t>協議内容</t>
    <rPh sb="0" eb="4">
      <t>キョウギナイヨウ</t>
    </rPh>
    <phoneticPr fontId="84"/>
  </si>
  <si>
    <t>上記の工事について､下記のとおり協議を実施したので報告します。</t>
    <phoneticPr fontId="84"/>
  </si>
  <si>
    <t>協議結果・監督員の指示事項</t>
    <phoneticPr fontId="84"/>
  </si>
  <si>
    <t>コンサルタント等</t>
    <rPh sb="7" eb="8">
      <t>トウ</t>
    </rPh>
    <phoneticPr fontId="84"/>
  </si>
  <si>
    <t>出席者</t>
    <rPh sb="0" eb="3">
      <t>シュッセキシャ</t>
    </rPh>
    <phoneticPr fontId="84"/>
  </si>
  <si>
    <t>上記について､受理する。</t>
    <rPh sb="0" eb="2">
      <t>ジョウキ</t>
    </rPh>
    <phoneticPr fontId="84"/>
  </si>
  <si>
    <t>令和　　年　　月　　日</t>
    <rPh sb="0" eb="2">
      <t>レイワ</t>
    </rPh>
    <rPh sb="4" eb="5">
      <t>ネン</t>
    </rPh>
    <rPh sb="7" eb="8">
      <t>ガツ</t>
    </rPh>
    <rPh sb="10" eb="11">
      <t>ニチ</t>
    </rPh>
    <phoneticPr fontId="84"/>
  </si>
  <si>
    <t>監督員名</t>
    <rPh sb="0" eb="4">
      <t>カントクインメイ</t>
    </rPh>
    <phoneticPr fontId="84"/>
  </si>
  <si>
    <t>設計照査結果書</t>
    <phoneticPr fontId="58"/>
  </si>
  <si>
    <t>設計照査回答書</t>
    <phoneticPr fontId="58"/>
  </si>
  <si>
    <t>別添１</t>
    <phoneticPr fontId="84"/>
  </si>
  <si>
    <t>設計照査結果書</t>
    <phoneticPr fontId="84"/>
  </si>
  <si>
    <t>静岡市建設工事請負契約約款第18条 に基づく設計照査の結果を提出します。</t>
    <phoneticPr fontId="84"/>
  </si>
  <si>
    <t>提出日：　　　年　　　月　　　日</t>
    <phoneticPr fontId="84"/>
  </si>
  <si>
    <t>（あて先）担当監督員</t>
    <phoneticPr fontId="84"/>
  </si>
  <si>
    <t>（受注者）</t>
    <phoneticPr fontId="84"/>
  </si>
  <si>
    <t>住所</t>
  </si>
  <si>
    <t>名称</t>
    <phoneticPr fontId="84"/>
  </si>
  <si>
    <t>または現場代理人</t>
    <phoneticPr fontId="84"/>
  </si>
  <si>
    <t>静岡市建設工事請負契約約款第18条</t>
    <phoneticPr fontId="84"/>
  </si>
  <si>
    <t>事実の状態</t>
    <phoneticPr fontId="84"/>
  </si>
  <si>
    <t>事実の説明</t>
    <phoneticPr fontId="84"/>
  </si>
  <si>
    <t>番号</t>
    <phoneticPr fontId="84"/>
  </si>
  <si>
    <t>(1) 設計図書が相互に一致しないこと</t>
    <phoneticPr fontId="84"/>
  </si>
  <si>
    <t xml:space="preserve">
</t>
    <phoneticPr fontId="84"/>
  </si>
  <si>
    <t>(2) 設計図書に誤り又は漏れがあること</t>
    <phoneticPr fontId="84"/>
  </si>
  <si>
    <t>(3) 設計図書の表示が明確でないこと</t>
    <phoneticPr fontId="84"/>
  </si>
  <si>
    <t>(4) 工事現場の形状、地質、湧水等の状態、施工上の制約等設計図書に示された自然的又は人為的な施工条件と実際の工事現場が一致しないこと</t>
    <phoneticPr fontId="84"/>
  </si>
  <si>
    <t xml:space="preserve">(5) 設計図書で明示されていない施工条件について予期することのできない特別
な状態が生じたこと
</t>
    <phoneticPr fontId="84"/>
  </si>
  <si>
    <t>１．上表は必要に応じて記入欄を拡大または行の挿入を行ってください。</t>
  </si>
  <si>
    <t>２．相違等がある場合は、番号欄に記入し、詳細な図面や説明資料を別途添付してください。</t>
  </si>
  <si>
    <t>３．相違の発見有無にかかわらず、事前調査（準備工）時に提出してください。</t>
  </si>
  <si>
    <t>４．施工中に照査項目に該当する事実が発見された場合はその都度追加提出してください。</t>
  </si>
  <si>
    <t>別添２</t>
    <phoneticPr fontId="84"/>
  </si>
  <si>
    <t>設計照査回答書</t>
    <phoneticPr fontId="84"/>
  </si>
  <si>
    <t>確認請求のあった設計照査内容について、調査の結果を回答します。</t>
    <phoneticPr fontId="84"/>
  </si>
  <si>
    <t>回答日：　　　年　　　月　　　日</t>
    <rPh sb="0" eb="3">
      <t>カイトウビ</t>
    </rPh>
    <phoneticPr fontId="84"/>
  </si>
  <si>
    <t>（担当監督員氏名）</t>
    <phoneticPr fontId="84"/>
  </si>
  <si>
    <t>番号</t>
    <rPh sb="0" eb="2">
      <t>バンゴウ</t>
    </rPh>
    <phoneticPr fontId="84"/>
  </si>
  <si>
    <t>確認結果及び指示事項</t>
    <phoneticPr fontId="84"/>
  </si>
  <si>
    <t>①</t>
    <phoneticPr fontId="84"/>
  </si>
  <si>
    <t>②</t>
    <phoneticPr fontId="84"/>
  </si>
  <si>
    <t>③</t>
    <phoneticPr fontId="84"/>
  </si>
  <si>
    <t>④</t>
    <phoneticPr fontId="84"/>
  </si>
  <si>
    <t>⑤</t>
    <phoneticPr fontId="84"/>
  </si>
  <si>
    <t>２．回答は確認請求があった日から14日以内に行う。</t>
  </si>
  <si>
    <t>３．別添１と２を対にして保管すること。</t>
  </si>
  <si>
    <t>１．別添１による確認請求があった場合、担当監督員は主任監督員、総括監督員に報告し、</t>
    <phoneticPr fontId="84"/>
  </si>
  <si>
    <t>指示内容の確認を受けた後、受注者へ回答を行う。</t>
    <phoneticPr fontId="84"/>
  </si>
  <si>
    <t>品質証明書(チェックリスト)</t>
    <phoneticPr fontId="58"/>
  </si>
  <si>
    <t>様式２</t>
  </si>
  <si>
    <t>様式２</t>
    <rPh sb="0" eb="2">
      <t>ヨウシキ</t>
    </rPh>
    <phoneticPr fontId="84"/>
  </si>
  <si>
    <t>土木工事共通仕様書第３編１－１－８</t>
  </si>
  <si>
    <t>土木工事共通仕様書第３編１－１－８</t>
    <phoneticPr fontId="84"/>
  </si>
  <si>
    <t>経　　歴　　書</t>
    <phoneticPr fontId="84"/>
  </si>
  <si>
    <t>１　氏名及び生年月日</t>
    <phoneticPr fontId="84"/>
  </si>
  <si>
    <t>年　　月　　日　生</t>
    <phoneticPr fontId="84"/>
  </si>
  <si>
    <t>２　現住所</t>
    <phoneticPr fontId="84"/>
  </si>
  <si>
    <t>３　最終学歴</t>
    <phoneticPr fontId="84"/>
  </si>
  <si>
    <t>年　　月　　日　　　　　　　　卒業</t>
    <phoneticPr fontId="84"/>
  </si>
  <si>
    <t>４　取得資格等</t>
    <phoneticPr fontId="84"/>
  </si>
  <si>
    <t>年　　月　　日　　　　　　　　取得</t>
    <phoneticPr fontId="84"/>
  </si>
  <si>
    <t>（以下列記）</t>
    <phoneticPr fontId="84"/>
  </si>
  <si>
    <t>５　職　　　　　　歴</t>
    <phoneticPr fontId="84"/>
  </si>
  <si>
    <t xml:space="preserve"> 上記のとおり相違ありません。</t>
    <phoneticPr fontId="84"/>
  </si>
  <si>
    <t>氏　名</t>
    <phoneticPr fontId="84"/>
  </si>
  <si>
    <t>㊞</t>
    <phoneticPr fontId="84"/>
  </si>
  <si>
    <t>２　職歴については、担当した業務職歴を記入してください。</t>
    <phoneticPr fontId="84"/>
  </si>
  <si>
    <t>（注）</t>
    <phoneticPr fontId="84"/>
  </si>
  <si>
    <t>１　取得資格等を証明する書類を添付してください。</t>
    <phoneticPr fontId="84"/>
  </si>
  <si>
    <t>氏名　　○　○　○　○　</t>
    <phoneticPr fontId="84"/>
  </si>
  <si>
    <t>平成　　年　　月まで</t>
    <phoneticPr fontId="84"/>
  </si>
  <si>
    <t>職　歴</t>
    <phoneticPr fontId="84"/>
  </si>
  <si>
    <t>平成　　年　　月から　　　　(主任技術者、管理技術者)　　　　　工　事</t>
    <phoneticPr fontId="84"/>
  </si>
  <si>
    <t>平成　　年　　月から　　　　(　　　　　　　　　　　)　　　　　工  事</t>
    <phoneticPr fontId="84"/>
  </si>
  <si>
    <t>品質証明書(チェックリスト)</t>
    <phoneticPr fontId="84"/>
  </si>
  <si>
    <t>１．工　事　名</t>
    <phoneticPr fontId="84"/>
  </si>
  <si>
    <t>３．受注者名</t>
    <phoneticPr fontId="84"/>
  </si>
  <si>
    <t>証明項目</t>
    <phoneticPr fontId="84"/>
  </si>
  <si>
    <t>確認項目</t>
    <phoneticPr fontId="84"/>
  </si>
  <si>
    <t>着手前</t>
    <phoneticPr fontId="84"/>
  </si>
  <si>
    <t>契約</t>
    <rPh sb="0" eb="2">
      <t>ケイヤク</t>
    </rPh>
    <phoneticPr fontId="84"/>
  </si>
  <si>
    <t>設計図書の照査</t>
    <phoneticPr fontId="84"/>
  </si>
  <si>
    <t>確認時期</t>
    <rPh sb="0" eb="4">
      <t>カクニンジキ</t>
    </rPh>
    <phoneticPr fontId="84"/>
  </si>
  <si>
    <t>確認内容</t>
    <rPh sb="0" eb="4">
      <t>カクニンナイヨウ</t>
    </rPh>
    <phoneticPr fontId="84"/>
  </si>
  <si>
    <t>・共仕第1編共通編第1章総則1－1－3の2に係わる設計図書の照査を行っている。     (着手前、施工峙適宜)</t>
    <phoneticPr fontId="84"/>
  </si>
  <si>
    <t>( / )
□</t>
    <phoneticPr fontId="84"/>
  </si>
  <si>
    <t>完成時</t>
    <phoneticPr fontId="84"/>
  </si>
  <si>
    <t>施行中</t>
    <phoneticPr fontId="84"/>
  </si>
  <si>
    <t>記事</t>
    <phoneticPr fontId="84"/>
  </si>
  <si>
    <t>・現場との相違事実がある場合、その事実が確認できる資料を書面により提出して確認を受けた。
(着手前、施工時適宜)</t>
    <phoneticPr fontId="84"/>
  </si>
  <si>
    <t>施工体制</t>
    <phoneticPr fontId="84"/>
  </si>
  <si>
    <t>施工体制台帳
施工休系図</t>
    <phoneticPr fontId="84"/>
  </si>
  <si>
    <t>・共仕第1編共通編第1章総則1－1－12に基づき作成され、体系図は提示されている。　 (着手前、施工時適宜)</t>
    <phoneticPr fontId="84"/>
  </si>
  <si>
    <t>・施工（変更を含む）に先立ち、提出した。　    　　(着手前、変更時)</t>
    <phoneticPr fontId="84"/>
  </si>
  <si>
    <t>記載内容が、設計図書・共仕・現場条件等を反映している。(着手前、変更時)</t>
    <phoneticPr fontId="84"/>
  </si>
  <si>
    <t>・出来形・品質・安全の確保のための対策など、施工に関する工夫が記載されている。       (着手前、変更時)</t>
    <phoneticPr fontId="84"/>
  </si>
  <si>
    <t>施工計画</t>
    <phoneticPr fontId="84"/>
  </si>
  <si>
    <t>施工計画書</t>
    <phoneticPr fontId="84"/>
  </si>
  <si>
    <t>計画工程と実施工程を対比し、進捗状況を把握している。   (施工時適宜)</t>
    <phoneticPr fontId="84"/>
  </si>
  <si>
    <t>工程の遅れ、現場条件の変化などに対応して臨機応変に施工体制を整え、工程管理している。      (施工時遥宜)</t>
    <phoneticPr fontId="84"/>
  </si>
  <si>
    <t>工程管理</t>
    <phoneticPr fontId="84"/>
  </si>
  <si>
    <t>工程進捗の確認</t>
    <phoneticPr fontId="84"/>
  </si>
  <si>
    <t>見直しの実施</t>
    <phoneticPr fontId="84"/>
  </si>
  <si>
    <t>・施工計画書の記載内容と現場施工方法が一致している。(着手時、施工時適宜)</t>
    <phoneticPr fontId="84"/>
  </si>
  <si>
    <t>・記載内容(作業手順書等)と現場施工体制が一致している。 (施工時適宜)</t>
    <phoneticPr fontId="84"/>
  </si>
  <si>
    <t>施工管理</t>
    <phoneticPr fontId="84"/>
  </si>
  <si>
    <t>計画と実施状況</t>
    <phoneticPr fontId="84"/>
  </si>
  <si>
    <t>・工事材料の資料の整理及び品質確認がなされ、管理している。(施工時遥宜)</t>
    <phoneticPr fontId="84"/>
  </si>
  <si>
    <t>材料仕様確認</t>
    <phoneticPr fontId="84"/>
  </si>
  <si>
    <t>・設計図書、仕様書等で定められた測定・試験を実施している。(施工時適宜)</t>
    <phoneticPr fontId="84"/>
  </si>
  <si>
    <t>測定・試験</t>
    <phoneticPr fontId="84"/>
  </si>
  <si>
    <t>指定建設機械の確認</t>
    <phoneticPr fontId="84"/>
  </si>
  <si>
    <t>・指定建設機械(排ガス対策型・低騒音型・低振動型)を使用している。(施工時適宜)</t>
    <phoneticPr fontId="84"/>
  </si>
  <si>
    <t>・施工計画書の出来形管理計画に基づき、実施している。   (施工時適宜)</t>
    <phoneticPr fontId="84"/>
  </si>
  <si>
    <t>・出来形管理表による出来形の確認(施工時適宜、完成時)</t>
    <phoneticPr fontId="84"/>
  </si>
  <si>
    <t>・品質管理図表による品質の確認(施工時適宜、完成時)</t>
    <phoneticPr fontId="84"/>
  </si>
  <si>
    <t>・施工計画書の写真管理計画に基づき、実施している。(施工時適宜)</t>
    <phoneticPr fontId="84"/>
  </si>
  <si>
    <t>・写真は分類・整理されている。(施工中適宜、完成時)</t>
    <phoneticPr fontId="84"/>
  </si>
  <si>
    <t>写真管理</t>
    <phoneticPr fontId="84"/>
  </si>
  <si>
    <t>品質管理</t>
    <phoneticPr fontId="84"/>
  </si>
  <si>
    <t>出来形管理</t>
    <phoneticPr fontId="84"/>
  </si>
  <si>
    <t>・施工計画書および社内安全管理規程に基づき実施し、記録が整備されている。(施工中適宜、完成時)</t>
    <phoneticPr fontId="84"/>
  </si>
  <si>
    <t>・訓練の内容は現場の作業状況に即したもので、月毎に実施し、記録が整備されている。 (施工中適宜、完成時)</t>
    <phoneticPr fontId="84"/>
  </si>
  <si>
    <t>・過積載防止に取り組んだ記録がある(施工時適宜)</t>
    <phoneticPr fontId="84"/>
  </si>
  <si>
    <t>・誘導員の配置、重機作業範囲への作業員立入り禁止措置など実施した記録がある。(施工時逼宜)</t>
    <phoneticPr fontId="84"/>
  </si>
  <si>
    <t>施工計画書に基づき、的確に設置し維持し、かつ記録がある。(施工時適宜)</t>
    <phoneticPr fontId="84"/>
  </si>
  <si>
    <t>・各種パトロールが実施され、指摘事項に対する是正がなされている記録がある。 (施工時適宜)</t>
    <phoneticPr fontId="84"/>
  </si>
  <si>
    <t>安全パトロール</t>
    <phoneticPr fontId="84"/>
  </si>
  <si>
    <t>保安施設等の設置</t>
    <phoneticPr fontId="84"/>
  </si>
  <si>
    <t>重機操作の安全</t>
    <phoneticPr fontId="84"/>
  </si>
  <si>
    <t>過積載防止指導</t>
    <phoneticPr fontId="84"/>
  </si>
  <si>
    <t>安全訓練の実施</t>
    <phoneticPr fontId="84"/>
  </si>
  <si>
    <t>記録・写真</t>
    <phoneticPr fontId="84"/>
  </si>
  <si>
    <t>安全管理</t>
    <phoneticPr fontId="84"/>
  </si>
  <si>
    <t>施工内容に即した適切な処置がなされ、記録されている。(施工時適宜)</t>
    <phoneticPr fontId="84"/>
  </si>
  <si>
    <t>苦情がない、または適切に処理ざれ、その記録がある。(施工時適宜)</t>
    <phoneticPr fontId="84"/>
  </si>
  <si>
    <t>工事で発生する廃棄物を正確に把握し、適切に処理し、マニフェスト等の記録が整備されている。(施工時、完成時)</t>
    <phoneticPr fontId="84"/>
  </si>
  <si>
    <t>「再生資源利用計画書」及び「再生資源利用促進計画書」が作成されている。(着手時、完成時)</t>
    <phoneticPr fontId="84"/>
  </si>
  <si>
    <t>実施した記録、写真がある。(施工峙適宜)</t>
    <phoneticPr fontId="84"/>
  </si>
  <si>
    <t>共仕に基づき適切な時期に処理され、欠落がない。(施工時適宜、完成時)</t>
    <phoneticPr fontId="84"/>
  </si>
  <si>
    <t>騒音・振動・塵埃・水質汚染等の適切な処置</t>
    <phoneticPr fontId="84"/>
  </si>
  <si>
    <t>苦情に対する適切な処理</t>
    <phoneticPr fontId="84"/>
  </si>
  <si>
    <t>建設廃棄物の適切な処理</t>
    <phoneticPr fontId="84"/>
  </si>
  <si>
    <t>再生資源の適切な処理</t>
    <phoneticPr fontId="84"/>
  </si>
  <si>
    <t>イメージアップ実施</t>
    <phoneticPr fontId="84"/>
  </si>
  <si>
    <t>指示・承諾・協議等の適切な処理</t>
    <phoneticPr fontId="84"/>
  </si>
  <si>
    <t>環境対策</t>
    <phoneticPr fontId="84"/>
  </si>
  <si>
    <t>現場作業環境</t>
    <phoneticPr fontId="84"/>
  </si>
  <si>
    <t>書類管理</t>
    <phoneticPr fontId="84"/>
  </si>
  <si>
    <t>　上記の通り社内検査した結果、工事請負契約書・図面・仕様書・その他関係図書に示された品質を確保している事を確認したので、証明します。</t>
    <phoneticPr fontId="84"/>
  </si>
  <si>
    <t>品質証明員</t>
    <phoneticPr fontId="84"/>
  </si>
  <si>
    <t>㊞</t>
    <phoneticPr fontId="84"/>
  </si>
  <si>
    <t>舗装技術者通知書</t>
    <phoneticPr fontId="58"/>
  </si>
  <si>
    <t>変更舗装技術者通知書</t>
    <phoneticPr fontId="58"/>
  </si>
  <si>
    <t>別記様式１</t>
    <phoneticPr fontId="84"/>
  </si>
  <si>
    <t>舗装技術者通知書</t>
    <phoneticPr fontId="84"/>
  </si>
  <si>
    <t>２　舗装技術者の氏名等</t>
    <phoneticPr fontId="84"/>
  </si>
  <si>
    <t>勤務先の
商号又は名称</t>
    <phoneticPr fontId="84"/>
  </si>
  <si>
    <t>氏名</t>
    <rPh sb="0" eb="2">
      <t>シメイ</t>
    </rPh>
    <phoneticPr fontId="84"/>
  </si>
  <si>
    <t>資格</t>
    <rPh sb="0" eb="2">
      <t>シカク</t>
    </rPh>
    <phoneticPr fontId="84"/>
  </si>
  <si>
    <t>入社年月日</t>
    <rPh sb="0" eb="5">
      <t>ニュウシャネンガッピ</t>
    </rPh>
    <phoneticPr fontId="84"/>
  </si>
  <si>
    <t>Ⅰ　１級舗装施工管理技術者
Ⅱ　２級舗装施工管理技術者
Ⅲ　舗装工事実務経験者</t>
    <phoneticPr fontId="84"/>
  </si>
  <si>
    <t>昭和・平成
　　　年　　月　　日</t>
    <rPh sb="10" eb="11">
      <t>ネン</t>
    </rPh>
    <rPh sb="13" eb="14">
      <t>ガツ</t>
    </rPh>
    <rPh sb="16" eb="17">
      <t>ニチ</t>
    </rPh>
    <phoneticPr fontId="84"/>
  </si>
  <si>
    <t>※　該当する資格を証するものの写し又は経歴書を添付してください。</t>
    <phoneticPr fontId="84"/>
  </si>
  <si>
    <t>３　主任技術者等との兼任の有無　　　　有　・　無</t>
    <phoneticPr fontId="84"/>
  </si>
  <si>
    <t>先に請負契約を締結した工事の舗装技術者の氏名等を上記のとおり通知します。</t>
    <phoneticPr fontId="84"/>
  </si>
  <si>
    <t>年　　月　　日</t>
    <rPh sb="0" eb="1">
      <t>ネン</t>
    </rPh>
    <rPh sb="3" eb="4">
      <t>ガツ</t>
    </rPh>
    <rPh sb="6" eb="7">
      <t>ニチ</t>
    </rPh>
    <phoneticPr fontId="84"/>
  </si>
  <si>
    <t>（あて先）</t>
    <phoneticPr fontId="84"/>
  </si>
  <si>
    <t>住　所</t>
    <phoneticPr fontId="84"/>
  </si>
  <si>
    <t>受注者 名　称</t>
    <phoneticPr fontId="84"/>
  </si>
  <si>
    <t>別記様式２</t>
    <phoneticPr fontId="84"/>
  </si>
  <si>
    <t>変更舗装技術者通知書</t>
    <phoneticPr fontId="84"/>
  </si>
  <si>
    <t>変更前</t>
    <rPh sb="0" eb="3">
      <t>ヘンコウマエ</t>
    </rPh>
    <phoneticPr fontId="84"/>
  </si>
  <si>
    <t>変更後</t>
    <rPh sb="0" eb="3">
      <t>ヘンコウゴ</t>
    </rPh>
    <phoneticPr fontId="84"/>
  </si>
  <si>
    <t>先に請負契約を締結した工事の舗装技術者の変更を上記のとおり通知します。</t>
    <phoneticPr fontId="84"/>
  </si>
  <si>
    <t>【様式１】</t>
    <phoneticPr fontId="84"/>
  </si>
  <si>
    <t>令和　　年　　月　　日</t>
    <rPh sb="0" eb="2">
      <t>レイワ</t>
    </rPh>
    <phoneticPr fontId="84"/>
  </si>
  <si>
    <t>受注者　名　称</t>
    <phoneticPr fontId="84"/>
  </si>
  <si>
    <t>請求書</t>
    <rPh sb="0" eb="3">
      <t>セイキュウショ</t>
    </rPh>
    <phoneticPr fontId="84"/>
  </si>
  <si>
    <t>静岡市クイックレスポンスガイドラインに従い、下記事項について請求します。</t>
    <phoneticPr fontId="84"/>
  </si>
  <si>
    <t>１　工事名</t>
    <phoneticPr fontId="84"/>
  </si>
  <si>
    <t>２　請求事項</t>
    <phoneticPr fontId="84"/>
  </si>
  <si>
    <t>３　発議年月日　　令和　　年　　月　　日</t>
    <rPh sb="9" eb="11">
      <t>レイワ</t>
    </rPh>
    <phoneticPr fontId="84"/>
  </si>
  <si>
    <t>４　回答希望日　　令和　　年　　月　　日</t>
    <rPh sb="9" eb="11">
      <t>レイワ</t>
    </rPh>
    <phoneticPr fontId="84"/>
  </si>
  <si>
    <t>【様式２】</t>
    <phoneticPr fontId="84"/>
  </si>
  <si>
    <t>第　　　　　号</t>
    <rPh sb="0" eb="1">
      <t>ダイ</t>
    </rPh>
    <rPh sb="6" eb="7">
      <t>ゴウ</t>
    </rPh>
    <phoneticPr fontId="84"/>
  </si>
  <si>
    <t>回答書</t>
    <rPh sb="0" eb="3">
      <t>カイトウショ</t>
    </rPh>
    <phoneticPr fontId="84"/>
  </si>
  <si>
    <t>静岡市クイックレスポンスガイドラインに従い、下記事項について回答(通知・承諾)します。</t>
    <phoneticPr fontId="84"/>
  </si>
  <si>
    <t>２　回答（通知・承諾）事項</t>
    <phoneticPr fontId="84"/>
  </si>
  <si>
    <t>４　総括監督員　　　　氏　　　名</t>
    <phoneticPr fontId="84"/>
  </si>
  <si>
    <t>３　回答年月日　　令和　　年　　月　　日</t>
    <rPh sb="9" eb="11">
      <t>レイワ</t>
    </rPh>
    <phoneticPr fontId="84"/>
  </si>
  <si>
    <t>協議書</t>
    <rPh sb="0" eb="3">
      <t>キョウギショ</t>
    </rPh>
    <phoneticPr fontId="84"/>
  </si>
  <si>
    <t>２　協議の内容</t>
    <phoneticPr fontId="84"/>
  </si>
  <si>
    <t>静岡市建設工事請負契約約款第　　　条第　　項の規定により、</t>
    <phoneticPr fontId="84"/>
  </si>
  <si>
    <t>について次のように受注者、発注者協議した。</t>
    <phoneticPr fontId="84"/>
  </si>
  <si>
    <t>令和　　年　　月　　日</t>
    <phoneticPr fontId="84"/>
  </si>
  <si>
    <t>発注者　 静岡市長　　　氏　　　　名　　　印</t>
    <phoneticPr fontId="84"/>
  </si>
  <si>
    <t>住　所</t>
    <rPh sb="0" eb="1">
      <t>ジュウ</t>
    </rPh>
    <rPh sb="2" eb="3">
      <t>ショ</t>
    </rPh>
    <phoneticPr fontId="84"/>
  </si>
  <si>
    <t>氏　名</t>
    <rPh sb="0" eb="1">
      <t>シ</t>
    </rPh>
    <rPh sb="2" eb="3">
      <t>ナ</t>
    </rPh>
    <phoneticPr fontId="84"/>
  </si>
  <si>
    <t>受注者　名　称</t>
    <rPh sb="0" eb="3">
      <t>ジュチュウシャ</t>
    </rPh>
    <rPh sb="4" eb="5">
      <t>ナ</t>
    </rPh>
    <rPh sb="6" eb="7">
      <t>ショウ</t>
    </rPh>
    <phoneticPr fontId="84"/>
  </si>
  <si>
    <t>・施工計画書の品質管理言簡に基づき、実施している。(施工時適宜)</t>
    <phoneticPr fontId="84"/>
  </si>
  <si>
    <t>静岡市建設工事監理調整会議設置ガイドライン</t>
    <phoneticPr fontId="84"/>
  </si>
  <si>
    <r>
      <t>工事名：</t>
    </r>
    <r>
      <rPr>
        <u/>
        <sz val="11"/>
        <color indexed="8"/>
        <rFont val="游明朝"/>
        <family val="1"/>
        <charset val="128"/>
      </rPr>
      <t>　　　　　　　　　　　　　　　　　　　　</t>
    </r>
    <phoneticPr fontId="84"/>
  </si>
  <si>
    <t>　　下記内容について確認を請求します。</t>
    <phoneticPr fontId="84"/>
  </si>
  <si>
    <t>品質証明実施基準</t>
    <phoneticPr fontId="84"/>
  </si>
  <si>
    <t>２．工　　　期</t>
    <phoneticPr fontId="84"/>
  </si>
  <si>
    <t>５　現場代理人</t>
    <phoneticPr fontId="84"/>
  </si>
  <si>
    <t>（宛先）</t>
    <phoneticPr fontId="84"/>
  </si>
  <si>
    <t>様</t>
    <rPh sb="0" eb="1">
      <t>サマ</t>
    </rPh>
    <phoneticPr fontId="84"/>
  </si>
  <si>
    <t>（宛先）発注者</t>
    <phoneticPr fontId="84"/>
  </si>
  <si>
    <t>(</t>
    <phoneticPr fontId="84"/>
  </si>
  <si>
    <t>契約締結）</t>
    <rPh sb="0" eb="4">
      <t>ケイヤクテイケツ</t>
    </rPh>
    <phoneticPr fontId="84"/>
  </si>
  <si>
    <t>～</t>
    <phoneticPr fontId="84"/>
  </si>
  <si>
    <t>請負代金額</t>
    <phoneticPr fontId="58"/>
  </si>
  <si>
    <r>
      <t>【様式３】</t>
    </r>
    <r>
      <rPr>
        <b/>
        <sz val="11"/>
        <color theme="0" tint="-0.249977111117893"/>
        <rFont val="HG丸ｺﾞｼｯｸM-PRO"/>
        <family val="3"/>
        <charset val="128"/>
      </rPr>
      <t>静岡市クイックレスポンスガイドライン</t>
    </r>
    <phoneticPr fontId="84"/>
  </si>
  <si>
    <t>請求書（クイックレスポンスガイドライン）</t>
    <rPh sb="0" eb="3">
      <t>セイキュウショ</t>
    </rPh>
    <phoneticPr fontId="58"/>
  </si>
  <si>
    <t>回答書（クイックレスポンスガイドライン）</t>
    <rPh sb="0" eb="3">
      <t>カイトウショ</t>
    </rPh>
    <phoneticPr fontId="58"/>
  </si>
  <si>
    <t>完成図書チェックリストデータ挿入</t>
    <rPh sb="14" eb="16">
      <t>ソウニュウ</t>
    </rPh>
    <phoneticPr fontId="58"/>
  </si>
  <si>
    <t>完成図書チェックリスト（土木）【建築設備は参考】</t>
    <rPh sb="12" eb="14">
      <t>ドボク</t>
    </rPh>
    <rPh sb="16" eb="20">
      <t>ケンチクセツビ</t>
    </rPh>
    <rPh sb="21" eb="23">
      <t>サンコウ</t>
    </rPh>
    <phoneticPr fontId="58"/>
  </si>
  <si>
    <t>設計図書の照査ガイドライン</t>
    <phoneticPr fontId="58"/>
  </si>
  <si>
    <t>品質証明実施基準【様式のみ】</t>
    <phoneticPr fontId="58"/>
  </si>
  <si>
    <t>クイックレスポンス(様式1) 請求書</t>
    <phoneticPr fontId="58"/>
  </si>
  <si>
    <t>クイックレスポンス(様式2) 回答書</t>
    <phoneticPr fontId="58"/>
  </si>
  <si>
    <t>クイックレスポンス(様式3) 協議書</t>
    <phoneticPr fontId="58"/>
  </si>
  <si>
    <t>静岡市建設工事監理調整会議設置ガイドライン</t>
    <phoneticPr fontId="58"/>
  </si>
  <si>
    <t>発注者</t>
    <rPh sb="0" eb="3">
      <t>ハッチュウシャ</t>
    </rPh>
    <phoneticPr fontId="58"/>
  </si>
  <si>
    <t>受注者</t>
    <phoneticPr fontId="58"/>
  </si>
  <si>
    <t>受発注者</t>
    <rPh sb="0" eb="4">
      <t>ジュハッチュウシャ</t>
    </rPh>
    <phoneticPr fontId="58"/>
  </si>
  <si>
    <t>経歴書（品質証明基準）</t>
    <rPh sb="0" eb="3">
      <t>ケイレキショ</t>
    </rPh>
    <rPh sb="4" eb="6">
      <t>ヒンシツ</t>
    </rPh>
    <rPh sb="6" eb="8">
      <t>ショウメイ</t>
    </rPh>
    <rPh sb="8" eb="10">
      <t>キジュン</t>
    </rPh>
    <phoneticPr fontId="58"/>
  </si>
  <si>
    <t>受注者</t>
    <rPh sb="0" eb="3">
      <t>ジュチュウシャ</t>
    </rPh>
    <phoneticPr fontId="58"/>
  </si>
  <si>
    <r>
      <t>No.</t>
    </r>
    <r>
      <rPr>
        <sz val="11"/>
        <color rgb="FFFF0000"/>
        <rFont val="ＭＳ 明朝"/>
        <family val="1"/>
        <charset val="128"/>
      </rPr>
      <t>11</t>
    </r>
    <r>
      <rPr>
        <sz val="11"/>
        <color indexed="8"/>
        <rFont val="ＭＳ 明朝"/>
        <family val="1"/>
        <charset val="128"/>
      </rPr>
      <t>　第1編1-1-20</t>
    </r>
    <rPh sb="6" eb="7">
      <t>ダイ</t>
    </rPh>
    <rPh sb="8" eb="9">
      <t>ペン</t>
    </rPh>
    <phoneticPr fontId="2"/>
  </si>
  <si>
    <r>
      <t>No.</t>
    </r>
    <r>
      <rPr>
        <sz val="11"/>
        <color rgb="FFFF0000"/>
        <rFont val="ＭＳ 明朝"/>
        <family val="1"/>
        <charset val="128"/>
      </rPr>
      <t>15</t>
    </r>
    <r>
      <rPr>
        <sz val="11"/>
        <rFont val="ＭＳ 明朝"/>
        <family val="1"/>
        <charset val="128"/>
      </rPr>
      <t>　第１編1-1-29</t>
    </r>
    <phoneticPr fontId="20"/>
  </si>
  <si>
    <r>
      <t>No.</t>
    </r>
    <r>
      <rPr>
        <sz val="11"/>
        <color rgb="FFFF0000"/>
        <rFont val="ＭＳ 明朝"/>
        <family val="1"/>
        <charset val="128"/>
      </rPr>
      <t>16</t>
    </r>
    <r>
      <rPr>
        <sz val="11"/>
        <color indexed="8"/>
        <rFont val="ＭＳ 明朝"/>
        <family val="1"/>
        <charset val="128"/>
      </rPr>
      <t>　第１編1-1-39</t>
    </r>
    <phoneticPr fontId="2"/>
  </si>
  <si>
    <t>自　</t>
    <rPh sb="0" eb="1">
      <t>ジ</t>
    </rPh>
    <phoneticPr fontId="54"/>
  </si>
  <si>
    <t>至　</t>
    <rPh sb="0" eb="1">
      <t>イタ</t>
    </rPh>
    <phoneticPr fontId="54"/>
  </si>
  <si>
    <r>
      <t>No.</t>
    </r>
    <r>
      <rPr>
        <sz val="11"/>
        <color rgb="FFFF0000"/>
        <rFont val="ＭＳ 明朝"/>
        <family val="1"/>
        <charset val="128"/>
      </rPr>
      <t>13</t>
    </r>
    <r>
      <rPr>
        <sz val="11"/>
        <color indexed="8"/>
        <rFont val="ＭＳ 明朝"/>
        <family val="1"/>
        <charset val="128"/>
      </rPr>
      <t>　第２編第１章第2節</t>
    </r>
    <rPh sb="6" eb="7">
      <t>ダイ</t>
    </rPh>
    <rPh sb="8" eb="9">
      <t>ペン</t>
    </rPh>
    <rPh sb="9" eb="10">
      <t>ダイ</t>
    </rPh>
    <rPh sb="11" eb="12">
      <t>ショウ</t>
    </rPh>
    <rPh sb="12" eb="13">
      <t>ダイ</t>
    </rPh>
    <rPh sb="14" eb="15">
      <t>セツ</t>
    </rPh>
    <phoneticPr fontId="2"/>
  </si>
  <si>
    <t>支給材料要求書</t>
    <rPh sb="0" eb="7">
      <t>シキュウザイリョウヨウキュウショ</t>
    </rPh>
    <phoneticPr fontId="58"/>
  </si>
  <si>
    <t>30A</t>
    <phoneticPr fontId="58"/>
  </si>
  <si>
    <t>№8</t>
    <phoneticPr fontId="84"/>
  </si>
  <si>
    <t>支給材料要求書</t>
    <rPh sb="0" eb="7">
      <t>シキュウザイリョウヨウキュウショ</t>
    </rPh>
    <phoneticPr fontId="84"/>
  </si>
  <si>
    <t>締結した請負契約に基づく支給材料について、下記のとおり要求します。</t>
    <rPh sb="12" eb="16">
      <t>シキュウザイリョウ</t>
    </rPh>
    <rPh sb="21" eb="23">
      <t>カキ</t>
    </rPh>
    <rPh sb="27" eb="29">
      <t>ヨウキュウ</t>
    </rPh>
    <phoneticPr fontId="84"/>
  </si>
  <si>
    <t>品質・規格・性能・寸法</t>
    <rPh sb="0" eb="2">
      <t>ヒンシツ</t>
    </rPh>
    <rPh sb="3" eb="5">
      <t>キカク</t>
    </rPh>
    <phoneticPr fontId="84"/>
  </si>
  <si>
    <t>使用予定日</t>
    <rPh sb="0" eb="5">
      <t>シヨウヨテイビ</t>
    </rPh>
    <phoneticPr fontId="84"/>
  </si>
  <si>
    <t>現場発生品調書</t>
    <rPh sb="5" eb="7">
      <t>チョウショ</t>
    </rPh>
    <phoneticPr fontId="58"/>
  </si>
  <si>
    <t>№9　　　　　　　　　　　　　　　　　　　　　　　　　　　　　</t>
    <phoneticPr fontId="84"/>
  </si>
  <si>
    <t>記</t>
    <phoneticPr fontId="84"/>
  </si>
  <si>
    <t>支給材料受払簿</t>
    <phoneticPr fontId="84"/>
  </si>
  <si>
    <t>締結した請負契約に基づく貸与品について下記のとおり返納します。</t>
    <rPh sb="12" eb="15">
      <t>タイヨヒン</t>
    </rPh>
    <rPh sb="25" eb="27">
      <t>ヘンノウ</t>
    </rPh>
    <phoneticPr fontId="84"/>
  </si>
  <si>
    <t>Wordデータ（提出書類一式【№5～9】）挿入　令和４年４月更新</t>
    <rPh sb="21" eb="23">
      <t>ソウニュウ</t>
    </rPh>
    <rPh sb="24" eb="26">
      <t>レイワ</t>
    </rPh>
    <rPh sb="27" eb="28">
      <t>ネン</t>
    </rPh>
    <rPh sb="29" eb="30">
      <t>ツキ</t>
    </rPh>
    <rPh sb="30" eb="32">
      <t>コウシン</t>
    </rPh>
    <phoneticPr fontId="58"/>
  </si>
  <si>
    <t>Wordデータ（提出書類一式【№5～9】）挿入　令和４年４月（新規）</t>
    <rPh sb="21" eb="23">
      <t>ソウニュウ</t>
    </rPh>
    <rPh sb="24" eb="26">
      <t>レイワ</t>
    </rPh>
    <rPh sb="27" eb="28">
      <t>ネン</t>
    </rPh>
    <rPh sb="29" eb="30">
      <t>ツキ</t>
    </rPh>
    <rPh sb="31" eb="33">
      <t>シンキ</t>
    </rPh>
    <phoneticPr fontId="58"/>
  </si>
  <si>
    <t>　　下記内容について確認を請求しません。（事実の相違等がない場合）</t>
    <rPh sb="21" eb="23">
      <t>ジジツ</t>
    </rPh>
    <rPh sb="24" eb="26">
      <t>ソウイ</t>
    </rPh>
    <rPh sb="26" eb="27">
      <t>トウ</t>
    </rPh>
    <rPh sb="30" eb="32">
      <t>バアイ</t>
    </rPh>
    <phoneticPr fontId="84"/>
  </si>
  <si>
    <t>令和3年9月更新（押印削除）、令和4年9月更新（現場代理人参照先修正）</t>
    <rPh sb="0" eb="2">
      <t>レイワ</t>
    </rPh>
    <rPh sb="3" eb="4">
      <t>ネン</t>
    </rPh>
    <rPh sb="5" eb="6">
      <t>ガツ</t>
    </rPh>
    <rPh sb="6" eb="8">
      <t>コウシン</t>
    </rPh>
    <rPh sb="9" eb="11">
      <t>オウイン</t>
    </rPh>
    <rPh sb="11" eb="13">
      <t>サクジョ</t>
    </rPh>
    <rPh sb="15" eb="17">
      <t>レイワ</t>
    </rPh>
    <rPh sb="18" eb="19">
      <t>ネン</t>
    </rPh>
    <rPh sb="20" eb="21">
      <t>ツキ</t>
    </rPh>
    <rPh sb="21" eb="23">
      <t>コウシン</t>
    </rPh>
    <rPh sb="24" eb="29">
      <t>ゲンバダイリニン</t>
    </rPh>
    <rPh sb="29" eb="31">
      <t>サンショウ</t>
    </rPh>
    <rPh sb="31" eb="32">
      <t>サキ</t>
    </rPh>
    <rPh sb="32" eb="34">
      <t>シュウセイ</t>
    </rPh>
    <phoneticPr fontId="58"/>
  </si>
  <si>
    <t>令和2年4月更新、令和4年9月更新（現場代理人参照先修正）</t>
    <rPh sb="0" eb="1">
      <t>レイ</t>
    </rPh>
    <rPh sb="1" eb="2">
      <t>ワ</t>
    </rPh>
    <rPh sb="3" eb="4">
      <t>ネン</t>
    </rPh>
    <rPh sb="5" eb="6">
      <t>ガツ</t>
    </rPh>
    <rPh sb="6" eb="8">
      <t>コウシン</t>
    </rPh>
    <rPh sb="15" eb="17">
      <t>コウシン</t>
    </rPh>
    <rPh sb="26" eb="28">
      <t>シュウセイ</t>
    </rPh>
    <phoneticPr fontId="2"/>
  </si>
  <si>
    <t>静岡市建設工事監理調整会議設置ガイドライン【報告書様式のみ】（H28.11改正）、令和4年9月更新（現場代理人参照先修正）</t>
  </si>
  <si>
    <t>提示</t>
    <rPh sb="0" eb="2">
      <t>テイジ</t>
    </rPh>
    <phoneticPr fontId="84"/>
  </si>
  <si>
    <t>(請負代金額 4,000万円(建築一式工事にあっては8,000万円)以上)</t>
    <phoneticPr fontId="29"/>
  </si>
  <si>
    <r>
      <t>施工体制台帳</t>
    </r>
    <r>
      <rPr>
        <sz val="10"/>
        <rFont val="ＭＳ Ｐゴシック"/>
        <family val="3"/>
        <charset val="128"/>
      </rPr>
      <t>・</t>
    </r>
    <r>
      <rPr>
        <sz val="10"/>
        <rFont val="HG丸ｺﾞｼｯｸM-PRO"/>
        <family val="3"/>
        <charset val="128"/>
      </rPr>
      <t>施工体系図が現場に整備され、記載内容に誤りがないか</t>
    </r>
    <rPh sb="13" eb="15">
      <t>ゲンバ</t>
    </rPh>
    <rPh sb="16" eb="18">
      <t>セイビ</t>
    </rPh>
    <rPh sb="21" eb="25">
      <t>キサイナイヨウ</t>
    </rPh>
    <rPh sb="26" eb="27">
      <t>アヤマ</t>
    </rPh>
    <phoneticPr fontId="2"/>
  </si>
  <si>
    <t>□適　　□否</t>
    <rPh sb="1" eb="2">
      <t>テキ</t>
    </rPh>
    <rPh sb="5" eb="6">
      <t>イナ</t>
    </rPh>
    <phoneticPr fontId="58"/>
  </si>
  <si>
    <t>台帳と下請負人通知書および現場の施工体制が一致しているか</t>
    <rPh sb="0" eb="2">
      <t>ダイチョウ</t>
    </rPh>
    <rPh sb="3" eb="10">
      <t>シタウケオイニンツウチショ</t>
    </rPh>
    <rPh sb="13" eb="15">
      <t>ゲンバ</t>
    </rPh>
    <rPh sb="16" eb="18">
      <t>セコウ</t>
    </rPh>
    <rPh sb="18" eb="20">
      <t>タイセイ</t>
    </rPh>
    <rPh sb="21" eb="23">
      <t>イッチ</t>
    </rPh>
    <phoneticPr fontId="2"/>
  </si>
  <si>
    <t>(請負代金額 4,000万円(建築一式工事にあっては8,000万円)未満)</t>
    <rPh sb="1" eb="3">
      <t>ウケオイ</t>
    </rPh>
    <rPh sb="3" eb="5">
      <t>ダイキン</t>
    </rPh>
    <rPh sb="5" eb="6">
      <t>ガク</t>
    </rPh>
    <rPh sb="12" eb="14">
      <t>マンエン</t>
    </rPh>
    <rPh sb="15" eb="17">
      <t>ケンチク</t>
    </rPh>
    <rPh sb="17" eb="19">
      <t>イッシキ</t>
    </rPh>
    <rPh sb="19" eb="21">
      <t>コウジ</t>
    </rPh>
    <rPh sb="31" eb="33">
      <t>マンエン</t>
    </rPh>
    <rPh sb="34" eb="36">
      <t>ミマン</t>
    </rPh>
    <phoneticPr fontId="2"/>
  </si>
  <si>
    <t>参考</t>
    <rPh sb="0" eb="2">
      <t>サンコウ</t>
    </rPh>
    <phoneticPr fontId="58"/>
  </si>
  <si>
    <t>名称</t>
    <rPh sb="0" eb="2">
      <t>メイショウ</t>
    </rPh>
    <phoneticPr fontId="58"/>
  </si>
  <si>
    <t>建設業の許可票</t>
    <rPh sb="0" eb="3">
      <t>ケンセツギョウ</t>
    </rPh>
    <rPh sb="4" eb="7">
      <t>キョカヒョウ</t>
    </rPh>
    <phoneticPr fontId="58"/>
  </si>
  <si>
    <t>労災保険関係成立票</t>
    <rPh sb="0" eb="4">
      <t>ロウサイホケン</t>
    </rPh>
    <rPh sb="4" eb="6">
      <t>カンケイ</t>
    </rPh>
    <rPh sb="6" eb="8">
      <t>セイリツ</t>
    </rPh>
    <rPh sb="8" eb="9">
      <t>ヒョウ</t>
    </rPh>
    <phoneticPr fontId="58"/>
  </si>
  <si>
    <t>施工体系図</t>
    <rPh sb="0" eb="5">
      <t>セコウタイケイズ</t>
    </rPh>
    <phoneticPr fontId="58"/>
  </si>
  <si>
    <t>建設業退職金共済制度適用事業主の現場標識</t>
    <rPh sb="0" eb="6">
      <t>ケンセツギョウタイショクキン</t>
    </rPh>
    <rPh sb="6" eb="8">
      <t>キョウサイ</t>
    </rPh>
    <rPh sb="8" eb="10">
      <t>セイド</t>
    </rPh>
    <rPh sb="10" eb="12">
      <t>テキヨウ</t>
    </rPh>
    <rPh sb="12" eb="15">
      <t>ジギョウヌシ</t>
    </rPh>
    <rPh sb="16" eb="20">
      <t>ゲンバヒョウシキ</t>
    </rPh>
    <phoneticPr fontId="58"/>
  </si>
  <si>
    <t>静岡市環境方針</t>
    <rPh sb="0" eb="7">
      <t>シズオカシカンキョウホウシン</t>
    </rPh>
    <phoneticPr fontId="58"/>
  </si>
  <si>
    <t>下請負人に対する通知</t>
    <rPh sb="0" eb="1">
      <t>シタ</t>
    </rPh>
    <rPh sb="1" eb="3">
      <t>ウケオイ</t>
    </rPh>
    <rPh sb="3" eb="4">
      <t>ニン</t>
    </rPh>
    <rPh sb="5" eb="6">
      <t>タイ</t>
    </rPh>
    <rPh sb="8" eb="10">
      <t>ツウチ</t>
    </rPh>
    <phoneticPr fontId="58"/>
  </si>
  <si>
    <t>根拠法令：建設業法第24条の8第4項
　　　　　公共工事の入札及び契約の適正化の促進に関する法律第15条第１項</t>
    <rPh sb="0" eb="4">
      <t>コンキョホウレイ</t>
    </rPh>
    <rPh sb="5" eb="9">
      <t>ケンセツギョウホウ</t>
    </rPh>
    <rPh sb="9" eb="10">
      <t>ダイ</t>
    </rPh>
    <rPh sb="12" eb="13">
      <t>ジョウ</t>
    </rPh>
    <rPh sb="15" eb="16">
      <t>ダイ</t>
    </rPh>
    <rPh sb="17" eb="18">
      <t>コウ</t>
    </rPh>
    <rPh sb="24" eb="28">
      <t>コウキョウコウジ</t>
    </rPh>
    <rPh sb="29" eb="31">
      <t>ニュウサツ</t>
    </rPh>
    <rPh sb="31" eb="32">
      <t>オヨ</t>
    </rPh>
    <rPh sb="33" eb="35">
      <t>ケイヤク</t>
    </rPh>
    <rPh sb="36" eb="39">
      <t>テキセイカ</t>
    </rPh>
    <rPh sb="40" eb="42">
      <t>ソクシン</t>
    </rPh>
    <rPh sb="43" eb="44">
      <t>カン</t>
    </rPh>
    <rPh sb="46" eb="48">
      <t>ホウリツ</t>
    </rPh>
    <rPh sb="48" eb="49">
      <t>ダイ</t>
    </rPh>
    <rPh sb="51" eb="52">
      <t>ジョウ</t>
    </rPh>
    <rPh sb="52" eb="53">
      <t>ダイ</t>
    </rPh>
    <rPh sb="54" eb="55">
      <t>コウ</t>
    </rPh>
    <phoneticPr fontId="58"/>
  </si>
  <si>
    <t>根拠法令：労働者災害補償保険法施行規則第49条
　　　　　労働保険の保険料の徴収等に関する法律施行規則第77条
掲示寸法：縦25cm以上×横35cm以上</t>
    <rPh sb="0" eb="4">
      <t>コンキョホウレイ</t>
    </rPh>
    <rPh sb="5" eb="8">
      <t>ロウドウシャ</t>
    </rPh>
    <rPh sb="8" eb="15">
      <t>サイガイホショウホケンホウ</t>
    </rPh>
    <rPh sb="15" eb="19">
      <t>セコウキソク</t>
    </rPh>
    <rPh sb="19" eb="20">
      <t>ダイ</t>
    </rPh>
    <rPh sb="22" eb="23">
      <t>ジョウ</t>
    </rPh>
    <rPh sb="29" eb="33">
      <t>ロウドウホケン</t>
    </rPh>
    <rPh sb="34" eb="37">
      <t>ホケンリョウ</t>
    </rPh>
    <rPh sb="38" eb="40">
      <t>チョウシュウ</t>
    </rPh>
    <rPh sb="40" eb="41">
      <t>ナド</t>
    </rPh>
    <rPh sb="42" eb="43">
      <t>カン</t>
    </rPh>
    <rPh sb="45" eb="47">
      <t>ホウリツ</t>
    </rPh>
    <rPh sb="47" eb="51">
      <t>セコウキソク</t>
    </rPh>
    <rPh sb="51" eb="52">
      <t>ダイ</t>
    </rPh>
    <rPh sb="54" eb="55">
      <t>ジョウ</t>
    </rPh>
    <phoneticPr fontId="58"/>
  </si>
  <si>
    <t>緊急時連絡先</t>
    <rPh sb="0" eb="6">
      <t>キンキュウジレンラクサキ</t>
    </rPh>
    <phoneticPr fontId="58"/>
  </si>
  <si>
    <t>根拠法令・その他備考</t>
    <rPh sb="0" eb="4">
      <t>コンキョホウレイ</t>
    </rPh>
    <rPh sb="7" eb="10">
      <t>タビコウ</t>
    </rPh>
    <phoneticPr fontId="58"/>
  </si>
  <si>
    <t>工事現場に掲示が必要な書類一覧</t>
    <rPh sb="0" eb="4">
      <t>コウジゲンバ</t>
    </rPh>
    <rPh sb="5" eb="7">
      <t>ケイジ</t>
    </rPh>
    <rPh sb="8" eb="10">
      <t>ヒツヨウ</t>
    </rPh>
    <rPh sb="11" eb="13">
      <t>ショルイ</t>
    </rPh>
    <rPh sb="13" eb="15">
      <t>イチラン</t>
    </rPh>
    <phoneticPr fontId="58"/>
  </si>
  <si>
    <t>根拠法令：労働安全衛生規則第642条の３</t>
    <rPh sb="0" eb="4">
      <t>コンキョホウレイ</t>
    </rPh>
    <rPh sb="5" eb="13">
      <t>ロウドウアンゼンエイセイキソク</t>
    </rPh>
    <rPh sb="13" eb="14">
      <t>ダイ</t>
    </rPh>
    <rPh sb="17" eb="18">
      <t>ジョウ</t>
    </rPh>
    <phoneticPr fontId="58"/>
  </si>
  <si>
    <t>作業主任者選任表</t>
    <rPh sb="0" eb="5">
      <t>サギョウシュニンシャ</t>
    </rPh>
    <rPh sb="5" eb="7">
      <t>センニン</t>
    </rPh>
    <rPh sb="7" eb="8">
      <t>ヒョウ</t>
    </rPh>
    <phoneticPr fontId="58"/>
  </si>
  <si>
    <t>根拠法令：労働安全衛生法第14条、労働安全衛生法施行令第6条
　　　　　労働安全衛生規則第18条</t>
    <rPh sb="0" eb="4">
      <t>コンキョホウレイ</t>
    </rPh>
    <rPh sb="5" eb="12">
      <t>ロウドウアンゼンエイセイホウ</t>
    </rPh>
    <rPh sb="12" eb="13">
      <t>ダイ</t>
    </rPh>
    <rPh sb="15" eb="16">
      <t>ジョウ</t>
    </rPh>
    <rPh sb="17" eb="24">
      <t>ロウドウアンゼンエイセイホウ</t>
    </rPh>
    <rPh sb="24" eb="27">
      <t>セコウレイ</t>
    </rPh>
    <rPh sb="27" eb="28">
      <t>ダイ</t>
    </rPh>
    <rPh sb="29" eb="30">
      <t>ジョウ</t>
    </rPh>
    <rPh sb="36" eb="38">
      <t>ロウドウ</t>
    </rPh>
    <rPh sb="38" eb="40">
      <t>アンゼン</t>
    </rPh>
    <rPh sb="40" eb="42">
      <t>エイセイ</t>
    </rPh>
    <rPh sb="42" eb="44">
      <t>キソク</t>
    </rPh>
    <rPh sb="44" eb="45">
      <t>ダイ</t>
    </rPh>
    <rPh sb="47" eb="48">
      <t>ジョウ</t>
    </rPh>
    <phoneticPr fontId="58"/>
  </si>
  <si>
    <t>根拠法令：静岡市建設工事共通仕様書　第１編、第１章、１－１－３３、12の④</t>
    <rPh sb="0" eb="2">
      <t>コンキョ</t>
    </rPh>
    <rPh sb="2" eb="4">
      <t>ホウレイ</t>
    </rPh>
    <rPh sb="5" eb="8">
      <t>シズオカシ</t>
    </rPh>
    <rPh sb="8" eb="12">
      <t>ケンセツコウジ</t>
    </rPh>
    <rPh sb="12" eb="17">
      <t>キョウツウシヨウショ</t>
    </rPh>
    <rPh sb="18" eb="19">
      <t>ダイ</t>
    </rPh>
    <rPh sb="20" eb="21">
      <t>ヘン</t>
    </rPh>
    <rPh sb="22" eb="23">
      <t>ダイ</t>
    </rPh>
    <rPh sb="24" eb="25">
      <t>ショウ</t>
    </rPh>
    <phoneticPr fontId="58"/>
  </si>
  <si>
    <t>再生資源利用
（促進）計画</t>
    <rPh sb="0" eb="6">
      <t>サイセイシゲンリヨウ</t>
    </rPh>
    <rPh sb="8" eb="10">
      <t>ソクシン</t>
    </rPh>
    <rPh sb="11" eb="13">
      <t>ケイカク</t>
    </rPh>
    <phoneticPr fontId="58"/>
  </si>
  <si>
    <t>根拠法令：建設業法施行規則第14条の３
掲示内容：再下請負通知書を元請負人に提出すべき旨を記載</t>
    <rPh sb="0" eb="4">
      <t>コンキョホウレイ</t>
    </rPh>
    <rPh sb="5" eb="13">
      <t>ケンセツギョウホウセコウキソク</t>
    </rPh>
    <rPh sb="13" eb="14">
      <t>ダイ</t>
    </rPh>
    <rPh sb="16" eb="17">
      <t>ジョウ</t>
    </rPh>
    <rPh sb="20" eb="24">
      <t>ケイジナイヨウ</t>
    </rPh>
    <rPh sb="25" eb="32">
      <t>サイシタウケオイツウチショ</t>
    </rPh>
    <rPh sb="33" eb="34">
      <t>モト</t>
    </rPh>
    <rPh sb="34" eb="36">
      <t>ウケオイ</t>
    </rPh>
    <rPh sb="36" eb="37">
      <t>ニン</t>
    </rPh>
    <rPh sb="38" eb="40">
      <t>テイシュツ</t>
    </rPh>
    <rPh sb="43" eb="44">
      <t>ムネ</t>
    </rPh>
    <rPh sb="45" eb="47">
      <t>キサイ</t>
    </rPh>
    <phoneticPr fontId="58"/>
  </si>
  <si>
    <t>石綿の使用状況の
事前調査結果</t>
    <rPh sb="0" eb="2">
      <t>セキメン</t>
    </rPh>
    <rPh sb="3" eb="7">
      <t>シヨウジョウキョウ</t>
    </rPh>
    <rPh sb="9" eb="15">
      <t>ジゼンチョウサケッカ</t>
    </rPh>
    <phoneticPr fontId="58"/>
  </si>
  <si>
    <t>根拠法令：建築基準法第89条第１項、建築基準法施行規則第11条
掲示寸法：縦25cm以上×横35cm以上</t>
    <rPh sb="0" eb="4">
      <t>コンキョホウレイ</t>
    </rPh>
    <rPh sb="5" eb="10">
      <t>ケンチクキジュンホウ</t>
    </rPh>
    <rPh sb="10" eb="11">
      <t>ダイ</t>
    </rPh>
    <rPh sb="13" eb="14">
      <t>ジョウ</t>
    </rPh>
    <rPh sb="14" eb="15">
      <t>ダイ</t>
    </rPh>
    <rPh sb="16" eb="17">
      <t>コウ</t>
    </rPh>
    <rPh sb="18" eb="23">
      <t>ケンチクキジュンホウ</t>
    </rPh>
    <rPh sb="23" eb="27">
      <t>セコウキソク</t>
    </rPh>
    <rPh sb="27" eb="28">
      <t>ダイ</t>
    </rPh>
    <rPh sb="30" eb="31">
      <t>ジョウ</t>
    </rPh>
    <rPh sb="32" eb="34">
      <t>ケイジ</t>
    </rPh>
    <rPh sb="34" eb="36">
      <t>スンポウ</t>
    </rPh>
    <rPh sb="37" eb="38">
      <t>タテ</t>
    </rPh>
    <rPh sb="42" eb="44">
      <t>イジョウ</t>
    </rPh>
    <rPh sb="45" eb="46">
      <t>ヨコ</t>
    </rPh>
    <rPh sb="50" eb="52">
      <t>イジョウ</t>
    </rPh>
    <phoneticPr fontId="58"/>
  </si>
  <si>
    <t>建築基準法による
確認済表示
(計画通知対象工事)</t>
    <rPh sb="0" eb="5">
      <t>ケンチクキジュンホウ</t>
    </rPh>
    <rPh sb="9" eb="11">
      <t>カクニン</t>
    </rPh>
    <rPh sb="11" eb="12">
      <t>スミ</t>
    </rPh>
    <rPh sb="12" eb="14">
      <t>ヒョウジ</t>
    </rPh>
    <rPh sb="16" eb="20">
      <t>ケイカクツウチ</t>
    </rPh>
    <rPh sb="20" eb="22">
      <t>タイショウ</t>
    </rPh>
    <rPh sb="22" eb="24">
      <t>コウジ</t>
    </rPh>
    <phoneticPr fontId="58"/>
  </si>
  <si>
    <t>解体工事業者登録票
(解体工事)</t>
    <rPh sb="0" eb="6">
      <t>カイタイコウジギョウシャ</t>
    </rPh>
    <rPh sb="6" eb="9">
      <t>トウロクヒョウ</t>
    </rPh>
    <rPh sb="11" eb="15">
      <t>カイタイコウジ</t>
    </rPh>
    <phoneticPr fontId="58"/>
  </si>
  <si>
    <t>特定粉じん排出等作業
の作業方法</t>
    <rPh sb="0" eb="2">
      <t>トクテイ</t>
    </rPh>
    <rPh sb="2" eb="3">
      <t>フン</t>
    </rPh>
    <rPh sb="5" eb="7">
      <t>ハイシュツ</t>
    </rPh>
    <rPh sb="7" eb="8">
      <t>トウ</t>
    </rPh>
    <rPh sb="8" eb="10">
      <t>サギョウ</t>
    </rPh>
    <rPh sb="12" eb="14">
      <t>サギョウ</t>
    </rPh>
    <rPh sb="14" eb="16">
      <t>ホウホウ</t>
    </rPh>
    <phoneticPr fontId="58"/>
  </si>
  <si>
    <t>根拠法令：建設業法第40条、建設業法施行規則第25条、建設業法施行規則別記様式第29号
掲示寸法：縦25cm以上×横35cm以上
その他　：掲示義務は元請業者のみ</t>
    <rPh sb="0" eb="4">
      <t>コンキョホウレイ</t>
    </rPh>
    <rPh sb="5" eb="9">
      <t>ケンセツギョウホウ</t>
    </rPh>
    <rPh sb="9" eb="10">
      <t>ダイ</t>
    </rPh>
    <rPh sb="12" eb="13">
      <t>ジョウ</t>
    </rPh>
    <rPh sb="14" eb="18">
      <t>ケンセツギョウホウ</t>
    </rPh>
    <rPh sb="18" eb="22">
      <t>セコウキソク</t>
    </rPh>
    <rPh sb="22" eb="23">
      <t>ダイ</t>
    </rPh>
    <rPh sb="25" eb="26">
      <t>ジョウ</t>
    </rPh>
    <rPh sb="27" eb="31">
      <t>ケンセツギョウホウ</t>
    </rPh>
    <rPh sb="31" eb="35">
      <t>セコウキソク</t>
    </rPh>
    <rPh sb="35" eb="37">
      <t>ベッキ</t>
    </rPh>
    <rPh sb="37" eb="39">
      <t>ヨウシキ</t>
    </rPh>
    <rPh sb="39" eb="40">
      <t>ダイ</t>
    </rPh>
    <rPh sb="42" eb="43">
      <t>ゴウ</t>
    </rPh>
    <rPh sb="44" eb="48">
      <t>ケイジスンポウ</t>
    </rPh>
    <rPh sb="49" eb="50">
      <t>タテ</t>
    </rPh>
    <rPh sb="54" eb="56">
      <t>イジョウ</t>
    </rPh>
    <rPh sb="57" eb="58">
      <t>ヨコ</t>
    </rPh>
    <rPh sb="62" eb="64">
      <t>イジョウ</t>
    </rPh>
    <rPh sb="67" eb="68">
      <t>タ</t>
    </rPh>
    <rPh sb="70" eb="74">
      <t>ケイジギム</t>
    </rPh>
    <rPh sb="75" eb="79">
      <t>モトウケギョウシャ</t>
    </rPh>
    <phoneticPr fontId="58"/>
  </si>
  <si>
    <t>根拠法令：公共工事の入札及び適正化を図るための措置に関する指針第２、5（５）のハ
掲示寸法：大（A3判）または小（A4判）</t>
    <rPh sb="0" eb="4">
      <t>コンキョホウレイ</t>
    </rPh>
    <rPh sb="5" eb="9">
      <t>コウキョウコウジ</t>
    </rPh>
    <rPh sb="10" eb="13">
      <t>ニュウサツオヨ</t>
    </rPh>
    <rPh sb="14" eb="17">
      <t>テキセイカ</t>
    </rPh>
    <rPh sb="18" eb="19">
      <t>ハカ</t>
    </rPh>
    <rPh sb="23" eb="25">
      <t>ソチ</t>
    </rPh>
    <rPh sb="26" eb="27">
      <t>カン</t>
    </rPh>
    <rPh sb="29" eb="31">
      <t>シシン</t>
    </rPh>
    <rPh sb="31" eb="32">
      <t>ダイ</t>
    </rPh>
    <rPh sb="41" eb="45">
      <t>ケイジスンポウ</t>
    </rPh>
    <rPh sb="46" eb="47">
      <t>ダイ</t>
    </rPh>
    <rPh sb="50" eb="51">
      <t>バン</t>
    </rPh>
    <rPh sb="55" eb="56">
      <t>ショウ</t>
    </rPh>
    <rPh sb="59" eb="60">
      <t>ハン</t>
    </rPh>
    <phoneticPr fontId="58"/>
  </si>
  <si>
    <t>根拠法令：建設業に属する事業を行う者の再生資源の利用に関する判断の基準となるべき
　　　　　事項を定める省令（再生資源省令）第８条第４項
　　　　　建設業に属する事業を行う者の指定副産物に係る再生資源の利用の促進に関する
　　　　　判断の基準となるべき事項を定める省令（指定副産物省令）第７条第４項</t>
    <rPh sb="0" eb="4">
      <t>コンキョホウレイ</t>
    </rPh>
    <rPh sb="5" eb="8">
      <t>ケンセツギョウ</t>
    </rPh>
    <rPh sb="9" eb="10">
      <t>ゾク</t>
    </rPh>
    <rPh sb="12" eb="14">
      <t>ジギョウ</t>
    </rPh>
    <rPh sb="15" eb="16">
      <t>オコナ</t>
    </rPh>
    <rPh sb="17" eb="18">
      <t>モノ</t>
    </rPh>
    <rPh sb="19" eb="23">
      <t>サイセイシゲン</t>
    </rPh>
    <rPh sb="24" eb="26">
      <t>リヨウ</t>
    </rPh>
    <rPh sb="27" eb="28">
      <t>カン</t>
    </rPh>
    <rPh sb="30" eb="32">
      <t>ハンダン</t>
    </rPh>
    <rPh sb="33" eb="35">
      <t>キジュン</t>
    </rPh>
    <rPh sb="46" eb="48">
      <t>ジコウ</t>
    </rPh>
    <rPh sb="49" eb="50">
      <t>サダ</t>
    </rPh>
    <rPh sb="52" eb="54">
      <t>ショウレイ</t>
    </rPh>
    <rPh sb="55" eb="59">
      <t>サイセイシゲン</t>
    </rPh>
    <rPh sb="59" eb="61">
      <t>ショウレイ</t>
    </rPh>
    <rPh sb="62" eb="63">
      <t>ダイ</t>
    </rPh>
    <rPh sb="64" eb="65">
      <t>ジョウ</t>
    </rPh>
    <rPh sb="65" eb="66">
      <t>ダイ</t>
    </rPh>
    <rPh sb="67" eb="68">
      <t>コウ</t>
    </rPh>
    <rPh sb="74" eb="77">
      <t>ケンセツギョウ</t>
    </rPh>
    <rPh sb="78" eb="79">
      <t>ゾク</t>
    </rPh>
    <rPh sb="81" eb="83">
      <t>ジギョウ</t>
    </rPh>
    <rPh sb="84" eb="85">
      <t>オコナ</t>
    </rPh>
    <rPh sb="86" eb="87">
      <t>モノ</t>
    </rPh>
    <rPh sb="88" eb="93">
      <t>シテイフクサンブツ</t>
    </rPh>
    <rPh sb="94" eb="95">
      <t>カカワ</t>
    </rPh>
    <rPh sb="96" eb="100">
      <t>サイセイシゲン</t>
    </rPh>
    <rPh sb="101" eb="103">
      <t>リヨウ</t>
    </rPh>
    <rPh sb="104" eb="106">
      <t>ソクシン</t>
    </rPh>
    <rPh sb="107" eb="108">
      <t>カン</t>
    </rPh>
    <rPh sb="116" eb="118">
      <t>ハンダン</t>
    </rPh>
    <rPh sb="119" eb="121">
      <t>キジュン</t>
    </rPh>
    <rPh sb="126" eb="128">
      <t>ジコウ</t>
    </rPh>
    <rPh sb="129" eb="130">
      <t>サダ</t>
    </rPh>
    <rPh sb="132" eb="134">
      <t>ショウレイ</t>
    </rPh>
    <phoneticPr fontId="58"/>
  </si>
  <si>
    <t>根拠法令：大気汚染防止法第18条の15、大気汚染防止法施行規則第16条の9、
　　　　　第16条の10、石綿障害予防規則第３条第６項
掲示寸法：A３サイズ以上
掲示内容：元請業者名、調査終了年月日、調査方法、調査結果など</t>
    <rPh sb="0" eb="4">
      <t>コンキョホウレイ</t>
    </rPh>
    <rPh sb="5" eb="12">
      <t>タイキオセンボウシホウ</t>
    </rPh>
    <rPh sb="12" eb="13">
      <t>ダイ</t>
    </rPh>
    <rPh sb="15" eb="16">
      <t>ジョウ</t>
    </rPh>
    <rPh sb="20" eb="27">
      <t>タイキオセンボウシホウ</t>
    </rPh>
    <rPh sb="27" eb="31">
      <t>セコウキソク</t>
    </rPh>
    <rPh sb="31" eb="32">
      <t>ダイ</t>
    </rPh>
    <rPh sb="34" eb="35">
      <t>ジョウ</t>
    </rPh>
    <rPh sb="44" eb="45">
      <t>ダイ</t>
    </rPh>
    <rPh sb="47" eb="48">
      <t>ジョウ</t>
    </rPh>
    <rPh sb="52" eb="56">
      <t>セキメンショウガイ</t>
    </rPh>
    <rPh sb="56" eb="60">
      <t>ヨボウキソク</t>
    </rPh>
    <rPh sb="60" eb="61">
      <t>ダイ</t>
    </rPh>
    <rPh sb="62" eb="63">
      <t>ジョウ</t>
    </rPh>
    <rPh sb="63" eb="64">
      <t>ダイ</t>
    </rPh>
    <rPh sb="65" eb="66">
      <t>コウ</t>
    </rPh>
    <rPh sb="67" eb="69">
      <t>ケイジ</t>
    </rPh>
    <rPh sb="69" eb="71">
      <t>スンポウ</t>
    </rPh>
    <rPh sb="77" eb="79">
      <t>イジョウ</t>
    </rPh>
    <rPh sb="80" eb="84">
      <t>ケイジナイヨウ</t>
    </rPh>
    <rPh sb="85" eb="90">
      <t>モトウケギョウシャメイ</t>
    </rPh>
    <rPh sb="91" eb="98">
      <t>チョウサシュウリョウネンガッピ</t>
    </rPh>
    <rPh sb="99" eb="103">
      <t>チョウサホウホウ</t>
    </rPh>
    <rPh sb="104" eb="108">
      <t>チョウサケッカ</t>
    </rPh>
    <phoneticPr fontId="58"/>
  </si>
  <si>
    <t>根拠法令：大気汚染防止法第16条の４第２項
掲示寸法：A３サイズ以上
掲示内容：元請業者名、作業実施期間及び方法、届出年月日及び届け出先(対象のみ)など</t>
    <rPh sb="0" eb="4">
      <t>コンキョホウレイ</t>
    </rPh>
    <rPh sb="5" eb="7">
      <t>タイキ</t>
    </rPh>
    <rPh sb="7" eb="9">
      <t>オセン</t>
    </rPh>
    <rPh sb="9" eb="12">
      <t>ボウシホウ</t>
    </rPh>
    <rPh sb="12" eb="13">
      <t>ダイ</t>
    </rPh>
    <rPh sb="15" eb="16">
      <t>ジョウ</t>
    </rPh>
    <rPh sb="18" eb="19">
      <t>ダイ</t>
    </rPh>
    <rPh sb="20" eb="21">
      <t>コウ</t>
    </rPh>
    <rPh sb="22" eb="26">
      <t>ケイジスンポウ</t>
    </rPh>
    <rPh sb="32" eb="34">
      <t>イジョウ</t>
    </rPh>
    <rPh sb="35" eb="39">
      <t>ケイジナイヨウ</t>
    </rPh>
    <rPh sb="40" eb="45">
      <t>モトウケギョウシャメイ</t>
    </rPh>
    <rPh sb="46" eb="52">
      <t>サギョウジッシキカン</t>
    </rPh>
    <rPh sb="52" eb="53">
      <t>オヨ</t>
    </rPh>
    <rPh sb="54" eb="56">
      <t>ホウホウ</t>
    </rPh>
    <rPh sb="57" eb="62">
      <t>トドケデネンガッピ</t>
    </rPh>
    <rPh sb="62" eb="63">
      <t>オヨ</t>
    </rPh>
    <rPh sb="64" eb="65">
      <t>トド</t>
    </rPh>
    <rPh sb="66" eb="68">
      <t>デサキ</t>
    </rPh>
    <rPh sb="69" eb="71">
      <t>タイショウ</t>
    </rPh>
    <phoneticPr fontId="58"/>
  </si>
  <si>
    <t>令和5年4月更新</t>
    <rPh sb="0" eb="1">
      <t>レイ</t>
    </rPh>
    <rPh sb="1" eb="2">
      <t>ワ</t>
    </rPh>
    <rPh sb="3" eb="4">
      <t>ネン</t>
    </rPh>
    <rPh sb="5" eb="6">
      <t>ガツ</t>
    </rPh>
    <rPh sb="6" eb="8">
      <t>コウシン</t>
    </rPh>
    <phoneticPr fontId="2"/>
  </si>
  <si>
    <t>建設リサイクル法の
届出済シール
(建設リサイクル法
対象工事)</t>
    <rPh sb="0" eb="2">
      <t>ケンセツ</t>
    </rPh>
    <rPh sb="7" eb="8">
      <t>ホウ</t>
    </rPh>
    <rPh sb="10" eb="11">
      <t>トド</t>
    </rPh>
    <rPh sb="11" eb="13">
      <t>デズ</t>
    </rPh>
    <rPh sb="18" eb="20">
      <t>ケンセツ</t>
    </rPh>
    <rPh sb="25" eb="26">
      <t>ホウ</t>
    </rPh>
    <rPh sb="27" eb="29">
      <t>タイショウ</t>
    </rPh>
    <rPh sb="29" eb="31">
      <t>コウジ</t>
    </rPh>
    <phoneticPr fontId="84"/>
  </si>
  <si>
    <t>根拠法令：建設工事に係る資材の再資源化等に関する法律（建設リサイクル法）第10条
参考資料：建設リサイクル法届出の手引き（静岡県HPより）</t>
    <rPh sb="0" eb="4">
      <t>コンキョホウレイ</t>
    </rPh>
    <rPh sb="5" eb="9">
      <t>ケンセツコウジ</t>
    </rPh>
    <rPh sb="10" eb="11">
      <t>カカワ</t>
    </rPh>
    <rPh sb="12" eb="14">
      <t>シザイ</t>
    </rPh>
    <rPh sb="15" eb="20">
      <t>サイシゲンカトウ</t>
    </rPh>
    <rPh sb="21" eb="22">
      <t>カン</t>
    </rPh>
    <rPh sb="24" eb="26">
      <t>ホウリツ</t>
    </rPh>
    <rPh sb="27" eb="29">
      <t>ケンセツ</t>
    </rPh>
    <rPh sb="34" eb="35">
      <t>ホウ</t>
    </rPh>
    <rPh sb="36" eb="37">
      <t>ダイ</t>
    </rPh>
    <rPh sb="39" eb="40">
      <t>ジョウ</t>
    </rPh>
    <rPh sb="41" eb="45">
      <t>サンコウシリョウ</t>
    </rPh>
    <rPh sb="46" eb="48">
      <t>ケンセツ</t>
    </rPh>
    <rPh sb="53" eb="54">
      <t>ホウ</t>
    </rPh>
    <rPh sb="54" eb="56">
      <t>トドケデ</t>
    </rPh>
    <rPh sb="57" eb="59">
      <t>テビ</t>
    </rPh>
    <rPh sb="61" eb="64">
      <t>シズオカケン</t>
    </rPh>
    <phoneticPr fontId="84"/>
  </si>
  <si>
    <t>根拠法令：建設業法第40条、
　　　　　建設工事に係る資材の再資源化等に関する法律（建設リサイクル法）第33条
掲示寸法：縦25cm以上×横35cm以上</t>
    <rPh sb="0" eb="4">
      <t>コンキョホウレイ</t>
    </rPh>
    <rPh sb="5" eb="9">
      <t>ケンセツギョウホウ</t>
    </rPh>
    <rPh sb="9" eb="10">
      <t>ダイ</t>
    </rPh>
    <rPh sb="12" eb="13">
      <t>ジョウ</t>
    </rPh>
    <rPh sb="20" eb="24">
      <t>ケンセツコウジ</t>
    </rPh>
    <rPh sb="25" eb="26">
      <t>カカワ</t>
    </rPh>
    <rPh sb="27" eb="29">
      <t>シザイ</t>
    </rPh>
    <rPh sb="30" eb="31">
      <t>サイ</t>
    </rPh>
    <rPh sb="31" eb="33">
      <t>シゲン</t>
    </rPh>
    <rPh sb="33" eb="34">
      <t>カ</t>
    </rPh>
    <rPh sb="34" eb="35">
      <t>トウ</t>
    </rPh>
    <rPh sb="36" eb="37">
      <t>カン</t>
    </rPh>
    <rPh sb="39" eb="41">
      <t>ホウリツ</t>
    </rPh>
    <rPh sb="42" eb="44">
      <t>ケンセツ</t>
    </rPh>
    <rPh sb="49" eb="50">
      <t>ホウ</t>
    </rPh>
    <rPh sb="51" eb="52">
      <t>ダイ</t>
    </rPh>
    <rPh sb="54" eb="55">
      <t>ジョウ</t>
    </rPh>
    <rPh sb="56" eb="60">
      <t>ケイジスンポウ</t>
    </rPh>
    <rPh sb="61" eb="62">
      <t>タテ</t>
    </rPh>
    <rPh sb="66" eb="68">
      <t>イジョウ</t>
    </rPh>
    <rPh sb="69" eb="70">
      <t>ヨコ</t>
    </rPh>
    <rPh sb="74" eb="76">
      <t>イジョウ</t>
    </rPh>
    <phoneticPr fontId="58"/>
  </si>
  <si>
    <t>材料確認書</t>
    <rPh sb="2" eb="5">
      <t>カクニンショ</t>
    </rPh>
    <phoneticPr fontId="58"/>
  </si>
  <si>
    <t>段階確認・立会依頼書</t>
    <rPh sb="0" eb="2">
      <t>ダンカイ</t>
    </rPh>
    <rPh sb="2" eb="4">
      <t>カクニン</t>
    </rPh>
    <rPh sb="7" eb="9">
      <t>イライ</t>
    </rPh>
    <rPh sb="9" eb="10">
      <t>カ</t>
    </rPh>
    <phoneticPr fontId="2"/>
  </si>
  <si>
    <t>支給品精算書</t>
    <rPh sb="2" eb="3">
      <t>ヒン</t>
    </rPh>
    <phoneticPr fontId="58"/>
  </si>
  <si>
    <t>支給品受領書</t>
    <rPh sb="0" eb="3">
      <t>シキュウヒン</t>
    </rPh>
    <rPh sb="3" eb="6">
      <t>ジュリョウショ</t>
    </rPh>
    <phoneticPr fontId="58"/>
  </si>
  <si>
    <t>協議書（クイックレスポンスガイドライン）</t>
    <phoneticPr fontId="58"/>
  </si>
  <si>
    <t>請負代金内訳書</t>
    <rPh sb="0" eb="4">
      <t>ウケオイダイキン</t>
    </rPh>
    <rPh sb="4" eb="7">
      <t>ウチワケショ</t>
    </rPh>
    <phoneticPr fontId="58"/>
  </si>
  <si>
    <t>掛金収納書</t>
    <rPh sb="0" eb="2">
      <t>カケキン</t>
    </rPh>
    <rPh sb="2" eb="4">
      <t>シュウノウ</t>
    </rPh>
    <rPh sb="4" eb="5">
      <t>ショ</t>
    </rPh>
    <phoneticPr fontId="58"/>
  </si>
  <si>
    <t>令和6年4月更新（工事書類標準化）</t>
    <rPh sb="0" eb="1">
      <t>レイ</t>
    </rPh>
    <rPh sb="1" eb="2">
      <t>ワ</t>
    </rPh>
    <rPh sb="3" eb="4">
      <t>ネン</t>
    </rPh>
    <rPh sb="5" eb="6">
      <t>ガツ</t>
    </rPh>
    <rPh sb="6" eb="8">
      <t>コウシン</t>
    </rPh>
    <rPh sb="9" eb="11">
      <t>コウジ</t>
    </rPh>
    <rPh sb="11" eb="13">
      <t>ショルイ</t>
    </rPh>
    <rPh sb="13" eb="16">
      <t>ヒョウジュンカ</t>
    </rPh>
    <phoneticPr fontId="2"/>
  </si>
  <si>
    <t>※様式は参考様式として示すものであり、国土交通省様式を準用してもよい。</t>
    <rPh sb="1" eb="3">
      <t>ヨウシキ</t>
    </rPh>
    <rPh sb="4" eb="6">
      <t>サンコウ</t>
    </rPh>
    <rPh sb="6" eb="8">
      <t>ヨウシキ</t>
    </rPh>
    <rPh sb="11" eb="12">
      <t>シメ</t>
    </rPh>
    <rPh sb="19" eb="21">
      <t>コクド</t>
    </rPh>
    <rPh sb="21" eb="24">
      <t>コウツウショウ</t>
    </rPh>
    <rPh sb="24" eb="26">
      <t>ヨウシキ</t>
    </rPh>
    <rPh sb="27" eb="29">
      <t>ジュンヨウ</t>
    </rPh>
    <phoneticPr fontId="84"/>
  </si>
  <si>
    <t>No.12　第２編第１章第２節</t>
    <phoneticPr fontId="2"/>
  </si>
  <si>
    <t>確認欄</t>
    <rPh sb="0" eb="2">
      <t>カクニン</t>
    </rPh>
    <rPh sb="2" eb="3">
      <t>ラン</t>
    </rPh>
    <phoneticPr fontId="2"/>
  </si>
  <si>
    <t>材料確認書</t>
    <rPh sb="0" eb="2">
      <t>ザイリョウ</t>
    </rPh>
    <rPh sb="2" eb="5">
      <t>カクニンショ</t>
    </rPh>
    <phoneticPr fontId="2"/>
  </si>
  <si>
    <t>№５　第１編１－１－18</t>
    <phoneticPr fontId="84"/>
  </si>
  <si>
    <t>支　　給　　品　　受　　領　　書</t>
  </si>
  <si>
    <t>（宛先）　発注者　静岡市長</t>
    <phoneticPr fontId="84"/>
  </si>
  <si>
    <t>年月日：</t>
    <rPh sb="0" eb="3">
      <t>ネンガッピ</t>
    </rPh>
    <phoneticPr fontId="149"/>
  </si>
  <si>
    <t>受注者　（住所）</t>
    <rPh sb="0" eb="2">
      <t>ジュチュウ</t>
    </rPh>
    <rPh sb="2" eb="3">
      <t>シャ</t>
    </rPh>
    <phoneticPr fontId="149"/>
  </si>
  <si>
    <t>（氏名）</t>
    <rPh sb="1" eb="3">
      <t>シメイ</t>
    </rPh>
    <phoneticPr fontId="149"/>
  </si>
  <si>
    <t>（現場代理人氏名）</t>
    <rPh sb="1" eb="3">
      <t>ゲンバ</t>
    </rPh>
    <rPh sb="3" eb="5">
      <t>ダイリ</t>
    </rPh>
    <rPh sb="5" eb="6">
      <t>ニン</t>
    </rPh>
    <rPh sb="6" eb="8">
      <t>シメイ</t>
    </rPh>
    <phoneticPr fontId="149"/>
  </si>
  <si>
    <t>　　　下記のとおり支給品を受領しました。</t>
  </si>
  <si>
    <t>記</t>
  </si>
  <si>
    <t>工 事 名</t>
  </si>
  <si>
    <t>品　　　目</t>
  </si>
  <si>
    <t>規　格</t>
  </si>
  <si>
    <t>単　位</t>
  </si>
  <si>
    <t>数　　　　　　　　量</t>
  </si>
  <si>
    <t>備　　　　考</t>
  </si>
  <si>
    <t>前回まで</t>
    <phoneticPr fontId="149"/>
  </si>
  <si>
    <t>今　回</t>
  </si>
  <si>
    <t>累　計</t>
  </si>
  <si>
    <t>№７　第１編１－１－18</t>
    <phoneticPr fontId="84"/>
  </si>
  <si>
    <t>支　　給　　品　　精　　算　　書</t>
  </si>
  <si>
    <t>（現場代理人氏名）</t>
    <phoneticPr fontId="149"/>
  </si>
  <si>
    <t>　下記のとおり支給品を精算します。</t>
  </si>
  <si>
    <t>工　事　名</t>
  </si>
  <si>
    <t>品　　　　目</t>
  </si>
  <si>
    <t>規　　格</t>
  </si>
  <si>
    <t>単位</t>
  </si>
  <si>
    <t>　　　数　　　　　　　　量</t>
  </si>
  <si>
    <t>備　　　　　考</t>
  </si>
  <si>
    <t>支給数量</t>
  </si>
  <si>
    <t>使用数量</t>
  </si>
  <si>
    <t>残 数 量</t>
  </si>
  <si>
    <t>上記精算について調査したところ事実に相違ないことを証明する。</t>
  </si>
  <si>
    <t>主任監督員</t>
  </si>
  <si>
    <t>　　　　　</t>
  </si>
  <si>
    <t>　　　　　　　</t>
  </si>
  <si>
    <t>証　明  欄</t>
  </si>
  <si>
    <t>（官職氏名）</t>
    <phoneticPr fontId="149"/>
  </si>
  <si>
    <t>　　(注)　※は主任監督員が記入する。</t>
    <phoneticPr fontId="2"/>
  </si>
  <si>
    <t>　　　　　</t>
    <phoneticPr fontId="149"/>
  </si>
  <si>
    <t>摘　　　　　　要</t>
  </si>
  <si>
    <t>数　　　　量</t>
  </si>
  <si>
    <t>規　　　　格</t>
  </si>
  <si>
    <t>品　　　　名</t>
  </si>
  <si>
    <t>における下記の発生品を引き渡します。</t>
    <phoneticPr fontId="149"/>
  </si>
  <si>
    <t>工事</t>
    <phoneticPr fontId="149"/>
  </si>
  <si>
    <t>付けをもって請負契約を締結した</t>
    <phoneticPr fontId="149"/>
  </si>
  <si>
    <t>　年　　月　　日</t>
    <rPh sb="1" eb="2">
      <t>ネン</t>
    </rPh>
    <rPh sb="4" eb="5">
      <t>ツキ</t>
    </rPh>
    <rPh sb="7" eb="8">
      <t>ヒ</t>
    </rPh>
    <phoneticPr fontId="2"/>
  </si>
  <si>
    <t>現　場　発　生　品　調　書</t>
  </si>
  <si>
    <t>（現場代理人氏名）</t>
    <rPh sb="6" eb="8">
      <t>シメイ</t>
    </rPh>
    <phoneticPr fontId="149"/>
  </si>
  <si>
    <t>№10　第１編１－１－19</t>
    <rPh sb="4" eb="5">
      <t>ダイ</t>
    </rPh>
    <rPh sb="6" eb="7">
      <t>ヘン</t>
    </rPh>
    <phoneticPr fontId="149"/>
  </si>
  <si>
    <t>No.14　第３編１－１－６</t>
    <rPh sb="6" eb="7">
      <t>ダイ</t>
    </rPh>
    <rPh sb="8" eb="9">
      <t>ヘン</t>
    </rPh>
    <phoneticPr fontId="2"/>
  </si>
  <si>
    <t>（工事価格のうち、現場労働者に関する健康保険、厚生年金保険及び雇用保険の法定の事業主負担額         円）</t>
    <phoneticPr fontId="2"/>
  </si>
  <si>
    <t>金　額</t>
    <rPh sb="0" eb="1">
      <t>キン</t>
    </rPh>
    <rPh sb="2" eb="3">
      <t>ガク</t>
    </rPh>
    <phoneticPr fontId="26"/>
  </si>
  <si>
    <t>単価</t>
    <rPh sb="0" eb="2">
      <t>タンカ</t>
    </rPh>
    <phoneticPr fontId="26"/>
  </si>
  <si>
    <t>員　数</t>
    <rPh sb="0" eb="1">
      <t>イン</t>
    </rPh>
    <rPh sb="2" eb="3">
      <t>カズ</t>
    </rPh>
    <phoneticPr fontId="26"/>
  </si>
  <si>
    <t>単位</t>
    <rPh sb="0" eb="2">
      <t>タンイ</t>
    </rPh>
    <phoneticPr fontId="26"/>
  </si>
  <si>
    <t>規　格</t>
    <rPh sb="0" eb="1">
      <t>タダシ</t>
    </rPh>
    <rPh sb="2" eb="3">
      <t>カク</t>
    </rPh>
    <phoneticPr fontId="26"/>
  </si>
  <si>
    <t>細別</t>
    <rPh sb="0" eb="2">
      <t>サイベツ</t>
    </rPh>
    <phoneticPr fontId="26"/>
  </si>
  <si>
    <t>種別</t>
    <rPh sb="0" eb="2">
      <t>シュベツ</t>
    </rPh>
    <phoneticPr fontId="26"/>
  </si>
  <si>
    <t>工　　種</t>
    <rPh sb="0" eb="1">
      <t>コウ</t>
    </rPh>
    <rPh sb="3" eb="4">
      <t>タネ</t>
    </rPh>
    <phoneticPr fontId="26"/>
  </si>
  <si>
    <t>費　目</t>
    <rPh sb="0" eb="1">
      <t>ヒ</t>
    </rPh>
    <rPh sb="2" eb="3">
      <t>メ</t>
    </rPh>
    <phoneticPr fontId="26"/>
  </si>
  <si>
    <t>迄</t>
    <rPh sb="0" eb="1">
      <t>マデ</t>
    </rPh>
    <phoneticPr fontId="26"/>
  </si>
  <si>
    <t>～</t>
    <phoneticPr fontId="26"/>
  </si>
  <si>
    <t>工　期</t>
    <rPh sb="0" eb="1">
      <t>コウ</t>
    </rPh>
    <rPh sb="2" eb="3">
      <t>キ</t>
    </rPh>
    <phoneticPr fontId="26"/>
  </si>
  <si>
    <t>契約年月日</t>
    <rPh sb="0" eb="2">
      <t>ケイヤク</t>
    </rPh>
    <rPh sb="2" eb="5">
      <t>ネンガッピ</t>
    </rPh>
    <phoneticPr fontId="26"/>
  </si>
  <si>
    <t>工 事 名</t>
    <rPh sb="0" eb="1">
      <t>コウ</t>
    </rPh>
    <rPh sb="2" eb="3">
      <t>コト</t>
    </rPh>
    <rPh sb="4" eb="5">
      <t>メイ</t>
    </rPh>
    <phoneticPr fontId="26"/>
  </si>
  <si>
    <t>請負代金内訳書</t>
    <rPh sb="0" eb="2">
      <t>ウケオイ</t>
    </rPh>
    <rPh sb="2" eb="4">
      <t>ダイキン</t>
    </rPh>
    <rPh sb="4" eb="6">
      <t>ウチワケ</t>
    </rPh>
    <rPh sb="6" eb="7">
      <t>ショ</t>
    </rPh>
    <phoneticPr fontId="26"/>
  </si>
  <si>
    <t>（受注者）</t>
    <rPh sb="1" eb="4">
      <t>ジュチュウシャ</t>
    </rPh>
    <phoneticPr fontId="2"/>
  </si>
  <si>
    <t>（宛先）　発注者　静岡市長</t>
    <rPh sb="1" eb="3">
      <t>アテサキ</t>
    </rPh>
    <rPh sb="5" eb="8">
      <t>ハッチュウシャ</t>
    </rPh>
    <rPh sb="9" eb="13">
      <t>シズオカシチョウ</t>
    </rPh>
    <phoneticPr fontId="2"/>
  </si>
  <si>
    <t>No.17　第３編１－１－２</t>
    <rPh sb="6" eb="7">
      <t>ダイ</t>
    </rPh>
    <rPh sb="8" eb="9">
      <t>ヘン</t>
    </rPh>
    <phoneticPr fontId="26"/>
  </si>
  <si>
    <t>No.18　第１編１－１－44</t>
    <rPh sb="6" eb="7">
      <t>ダイ</t>
    </rPh>
    <rPh sb="8" eb="9">
      <t>ヘン</t>
    </rPh>
    <phoneticPr fontId="2"/>
  </si>
  <si>
    <t>（宛先）　発注者　静岡市長</t>
    <rPh sb="1" eb="3">
      <t>アテサキ</t>
    </rPh>
    <rPh sb="5" eb="8">
      <t>ハッチュウシャ</t>
    </rPh>
    <rPh sb="9" eb="13">
      <t>シズオカシチョウ</t>
    </rPh>
    <phoneticPr fontId="84"/>
  </si>
  <si>
    <t>工事番号および工事名</t>
    <rPh sb="0" eb="2">
      <t>コウジ</t>
    </rPh>
    <rPh sb="2" eb="4">
      <t>バンゴウ</t>
    </rPh>
    <rPh sb="7" eb="9">
      <t>コウジ</t>
    </rPh>
    <rPh sb="9" eb="10">
      <t>メイ</t>
    </rPh>
    <phoneticPr fontId="84"/>
  </si>
  <si>
    <t>建設キャリアアップシステム現場ID</t>
    <rPh sb="0" eb="2">
      <t>ケンセツ</t>
    </rPh>
    <rPh sb="13" eb="15">
      <t>ゲンバ</t>
    </rPh>
    <phoneticPr fontId="84"/>
  </si>
  <si>
    <t>総工事費</t>
    <rPh sb="0" eb="1">
      <t>ソウ</t>
    </rPh>
    <rPh sb="1" eb="4">
      <t>コウジヒ</t>
    </rPh>
    <phoneticPr fontId="84"/>
  </si>
  <si>
    <t>円</t>
    <rPh sb="0" eb="1">
      <t>エン</t>
    </rPh>
    <phoneticPr fontId="84"/>
  </si>
  <si>
    <t>受注者（元請）</t>
    <rPh sb="0" eb="3">
      <t>ジュチュウシャ</t>
    </rPh>
    <rPh sb="4" eb="5">
      <t>モト</t>
    </rPh>
    <rPh sb="5" eb="6">
      <t>ウ</t>
    </rPh>
    <phoneticPr fontId="84"/>
  </si>
  <si>
    <t>名　称</t>
    <rPh sb="0" eb="1">
      <t>ナ</t>
    </rPh>
    <rPh sb="2" eb="3">
      <t>ショウ</t>
    </rPh>
    <phoneticPr fontId="84"/>
  </si>
  <si>
    <t>共済契約者番号</t>
    <rPh sb="0" eb="2">
      <t>キョウサイ</t>
    </rPh>
    <rPh sb="2" eb="4">
      <t>ケイヤク</t>
    </rPh>
    <rPh sb="4" eb="5">
      <t>シャ</t>
    </rPh>
    <rPh sb="5" eb="7">
      <t>バンゴウ</t>
    </rPh>
    <phoneticPr fontId="84"/>
  </si>
  <si>
    <t>建設キャリアアップシステム事業者ID</t>
    <rPh sb="0" eb="2">
      <t>ケンセツ</t>
    </rPh>
    <rPh sb="13" eb="15">
      <t>ジギョウ</t>
    </rPh>
    <rPh sb="15" eb="16">
      <t>シャ</t>
    </rPh>
    <phoneticPr fontId="84"/>
  </si>
  <si>
    <t>共済証紙購入額</t>
    <rPh sb="0" eb="2">
      <t>キョウサイ</t>
    </rPh>
    <rPh sb="2" eb="4">
      <t>ショウシ</t>
    </rPh>
    <rPh sb="4" eb="6">
      <t>コウニュウ</t>
    </rPh>
    <rPh sb="6" eb="7">
      <t>ガク</t>
    </rPh>
    <phoneticPr fontId="84"/>
  </si>
  <si>
    <t>掛金収納書提出用台紙</t>
    <rPh sb="0" eb="1">
      <t>カ</t>
    </rPh>
    <rPh sb="1" eb="2">
      <t>キン</t>
    </rPh>
    <rPh sb="2" eb="4">
      <t>シュウノウ</t>
    </rPh>
    <rPh sb="4" eb="5">
      <t>ショ</t>
    </rPh>
    <rPh sb="5" eb="7">
      <t>テイシュツ</t>
    </rPh>
    <rPh sb="7" eb="8">
      <t>ヨウ</t>
    </rPh>
    <rPh sb="8" eb="10">
      <t>ダイシ</t>
    </rPh>
    <phoneticPr fontId="84"/>
  </si>
  <si>
    <t>掛金収納書を貼る（契約者から発注者用）</t>
  </si>
  <si>
    <t>当該工事における共済証紙購入の考え方　(該当する□に✓をチェックして下さい)</t>
    <phoneticPr fontId="84"/>
  </si>
  <si>
    <t>□１．発注者の指示のとおり</t>
    <rPh sb="3" eb="6">
      <t>ハッチュウシャ</t>
    </rPh>
    <rPh sb="7" eb="9">
      <t>シジ</t>
    </rPh>
    <phoneticPr fontId="84"/>
  </si>
  <si>
    <t>□２．対象労働者数と当該労働者の就労日数を的確に把握している場合</t>
    <rPh sb="3" eb="5">
      <t>タイショウ</t>
    </rPh>
    <rPh sb="5" eb="8">
      <t>ロウドウシャ</t>
    </rPh>
    <rPh sb="8" eb="9">
      <t>スウ</t>
    </rPh>
    <rPh sb="10" eb="12">
      <t>トウガイ</t>
    </rPh>
    <rPh sb="12" eb="15">
      <t>ロウドウシャ</t>
    </rPh>
    <rPh sb="16" eb="18">
      <t>シュウロウ</t>
    </rPh>
    <rPh sb="18" eb="20">
      <t>ニッスウ</t>
    </rPh>
    <rPh sb="21" eb="23">
      <t>テキカク</t>
    </rPh>
    <rPh sb="24" eb="26">
      <t>ハアク</t>
    </rPh>
    <rPh sb="30" eb="32">
      <t>バアイ</t>
    </rPh>
    <phoneticPr fontId="84"/>
  </si>
  <si>
    <t>□３．対象労働者数と当該労働者の就労日数の把握が困難な場合</t>
    <phoneticPr fontId="84"/>
  </si>
  <si>
    <t>□４．その他</t>
    <rPh sb="5" eb="6">
      <t>タ</t>
    </rPh>
    <phoneticPr fontId="84"/>
  </si>
  <si>
    <t>購入額の根拠を記入</t>
    <rPh sb="0" eb="3">
      <t>コウニュウガク</t>
    </rPh>
    <rPh sb="4" eb="6">
      <t>コンキョ</t>
    </rPh>
    <rPh sb="7" eb="9">
      <t>キニュウ</t>
    </rPh>
    <phoneticPr fontId="84"/>
  </si>
  <si>
    <t>（参考）</t>
    <rPh sb="1" eb="3">
      <t>サンコウ</t>
    </rPh>
    <phoneticPr fontId="84"/>
  </si>
  <si>
    <t>建設キャリアアップシステム登録情報</t>
    <rPh sb="0" eb="2">
      <t>ケンセツ</t>
    </rPh>
    <rPh sb="13" eb="15">
      <t>トウロク</t>
    </rPh>
    <rPh sb="15" eb="17">
      <t>ジョウホウ</t>
    </rPh>
    <phoneticPr fontId="84"/>
  </si>
  <si>
    <t>　共済契約者である元請負人の建設キャリアアップシステム事業者登録の有無　　　 （　有　・ 無　）</t>
    <phoneticPr fontId="84"/>
  </si>
  <si>
    <t>　本工事について、現場・契約情報の建設キャリアアップシステムへの登録の有無　 （　有　・ 無　）</t>
    <phoneticPr fontId="84"/>
  </si>
  <si>
    <t>　本工事について、カードリーダーの設置等、就業履歴が蓄積可能な環境の有無  　 （　有　・ 無　）</t>
    <phoneticPr fontId="84"/>
  </si>
  <si>
    <t>様式１</t>
    <rPh sb="0" eb="2">
      <t>ヨウシキ</t>
    </rPh>
    <phoneticPr fontId="149"/>
  </si>
  <si>
    <t>第３編１－１－８</t>
    <rPh sb="0" eb="1">
      <t>ダイ</t>
    </rPh>
    <rPh sb="2" eb="3">
      <t>ヘン</t>
    </rPh>
    <phoneticPr fontId="149"/>
  </si>
  <si>
    <t>品　質　証　明　書</t>
    <rPh sb="0" eb="7">
      <t>ヒンシツショウメイ</t>
    </rPh>
    <rPh sb="8" eb="9">
      <t>ショ</t>
    </rPh>
    <phoneticPr fontId="2"/>
  </si>
  <si>
    <t>工事名 ：</t>
    <rPh sb="0" eb="3">
      <t>コウジメイ</t>
    </rPh>
    <phoneticPr fontId="2"/>
  </si>
  <si>
    <t>品　　質　　証　　明　　記　　事</t>
    <rPh sb="0" eb="4">
      <t>ヒンシツ</t>
    </rPh>
    <rPh sb="6" eb="10">
      <t>ショウメイ</t>
    </rPh>
    <rPh sb="12" eb="16">
      <t>キジ</t>
    </rPh>
    <phoneticPr fontId="2"/>
  </si>
  <si>
    <t>品　質　証　明　事　項</t>
    <rPh sb="0" eb="3">
      <t>ヒンシツ</t>
    </rPh>
    <rPh sb="4" eb="7">
      <t>ショウメイ</t>
    </rPh>
    <rPh sb="8" eb="11">
      <t>ジコウ</t>
    </rPh>
    <phoneticPr fontId="2"/>
  </si>
  <si>
    <t>実　施　日</t>
    <rPh sb="0" eb="5">
      <t>ジッシビ</t>
    </rPh>
    <phoneticPr fontId="2"/>
  </si>
  <si>
    <t>箇　　　　所</t>
    <rPh sb="0" eb="6">
      <t>カショ</t>
    </rPh>
    <phoneticPr fontId="2"/>
  </si>
  <si>
    <t>品質証明員氏名</t>
    <rPh sb="0" eb="4">
      <t>ヒンシツショウメイ</t>
    </rPh>
    <rPh sb="4" eb="5">
      <t>イン</t>
    </rPh>
    <rPh sb="5" eb="7">
      <t>シメイ</t>
    </rPh>
    <phoneticPr fontId="2"/>
  </si>
  <si>
    <t>記　　　　事</t>
    <rPh sb="0" eb="6">
      <t>キジ</t>
    </rPh>
    <phoneticPr fontId="2"/>
  </si>
  <si>
    <t>　　　　　社内検査した結果、工事請負工事請負契約書、図面、仕様書、その他関係図書に示された品質を確保して</t>
    <rPh sb="5" eb="7">
      <t>シャナイ</t>
    </rPh>
    <rPh sb="7" eb="9">
      <t>ケンサ</t>
    </rPh>
    <rPh sb="11" eb="13">
      <t>ケッカ</t>
    </rPh>
    <rPh sb="26" eb="28">
      <t>ズメン</t>
    </rPh>
    <rPh sb="29" eb="32">
      <t>シヨウショ</t>
    </rPh>
    <rPh sb="33" eb="36">
      <t>ソノタ</t>
    </rPh>
    <rPh sb="36" eb="38">
      <t>カンケイ</t>
    </rPh>
    <rPh sb="38" eb="40">
      <t>トショ</t>
    </rPh>
    <rPh sb="41" eb="42">
      <t>シメ</t>
    </rPh>
    <rPh sb="45" eb="47">
      <t>ヒンシツ</t>
    </rPh>
    <rPh sb="48" eb="50">
      <t>カクホ</t>
    </rPh>
    <phoneticPr fontId="2"/>
  </si>
  <si>
    <t>　　　　　いることを確認したので報告します。</t>
    <rPh sb="10" eb="12">
      <t>カクニン</t>
    </rPh>
    <rPh sb="16" eb="18">
      <t>ホウコク</t>
    </rPh>
    <phoneticPr fontId="2"/>
  </si>
  <si>
    <t>受注者　住　所</t>
    <rPh sb="0" eb="3">
      <t>ジュチュウシャ</t>
    </rPh>
    <rPh sb="4" eb="7">
      <t>ジュウショ</t>
    </rPh>
    <phoneticPr fontId="2"/>
  </si>
  <si>
    <t>氏　名</t>
    <rPh sb="0" eb="3">
      <t>シメイ</t>
    </rPh>
    <phoneticPr fontId="2"/>
  </si>
  <si>
    <t>様式２</t>
    <phoneticPr fontId="84"/>
  </si>
  <si>
    <t>第３編１－１－８</t>
    <phoneticPr fontId="84"/>
  </si>
  <si>
    <t>品　質　証　明　員　通　知　書</t>
    <rPh sb="0" eb="1">
      <t>ヒン</t>
    </rPh>
    <rPh sb="2" eb="3">
      <t>シツ</t>
    </rPh>
    <rPh sb="4" eb="5">
      <t>アカシ</t>
    </rPh>
    <rPh sb="6" eb="7">
      <t>メイ</t>
    </rPh>
    <rPh sb="8" eb="9">
      <t>イン</t>
    </rPh>
    <phoneticPr fontId="2"/>
  </si>
  <si>
    <t>　　　</t>
  </si>
  <si>
    <t>　　　　　　</t>
  </si>
  <si>
    <t>付けをもって請負契約を締結した</t>
    <rPh sb="0" eb="1">
      <t>ツ</t>
    </rPh>
    <rPh sb="6" eb="8">
      <t>ウケオイ</t>
    </rPh>
    <rPh sb="8" eb="10">
      <t>ケイヤク</t>
    </rPh>
    <rPh sb="11" eb="13">
      <t>テイケツ</t>
    </rPh>
    <phoneticPr fontId="2"/>
  </si>
  <si>
    <t>工事の</t>
    <phoneticPr fontId="2"/>
  </si>
  <si>
    <t>品質証明員を下記のとおり定めたので、資格及び経歴を添えて通知します。</t>
    <rPh sb="0" eb="2">
      <t>ヒンシツ</t>
    </rPh>
    <rPh sb="2" eb="4">
      <t>ショウメイ</t>
    </rPh>
    <rPh sb="4" eb="5">
      <t>イン</t>
    </rPh>
    <rPh sb="6" eb="8">
      <t>カキ</t>
    </rPh>
    <rPh sb="12" eb="13">
      <t>サダ</t>
    </rPh>
    <rPh sb="18" eb="20">
      <t>シカク</t>
    </rPh>
    <rPh sb="20" eb="21">
      <t>オヨ</t>
    </rPh>
    <rPh sb="22" eb="24">
      <t>ケイレキ</t>
    </rPh>
    <rPh sb="25" eb="26">
      <t>ソ</t>
    </rPh>
    <rPh sb="28" eb="30">
      <t>ツウチ</t>
    </rPh>
    <phoneticPr fontId="2"/>
  </si>
  <si>
    <t>生年月日　　　　　　　　　年　　　　　　月　　　　　　　日</t>
    <rPh sb="0" eb="2">
      <t>セイネン</t>
    </rPh>
    <rPh sb="2" eb="4">
      <t>ガッピ</t>
    </rPh>
    <rPh sb="13" eb="14">
      <t>ネン</t>
    </rPh>
    <rPh sb="20" eb="21">
      <t>ガツ</t>
    </rPh>
    <rPh sb="28" eb="29">
      <t>ニチ</t>
    </rPh>
    <phoneticPr fontId="2"/>
  </si>
  <si>
    <t>資格</t>
    <rPh sb="0" eb="2">
      <t>シカク</t>
    </rPh>
    <phoneticPr fontId="2"/>
  </si>
  <si>
    <t>経歴</t>
    <rPh sb="0" eb="2">
      <t>ケイレキ</t>
    </rPh>
    <phoneticPr fontId="2"/>
  </si>
  <si>
    <t>職名</t>
    <rPh sb="0" eb="2">
      <t>ショクメイ</t>
    </rPh>
    <phoneticPr fontId="2"/>
  </si>
  <si>
    <t>従事期間</t>
    <rPh sb="0" eb="2">
      <t>ジュウジ</t>
    </rPh>
    <rPh sb="2" eb="4">
      <t>キカン</t>
    </rPh>
    <phoneticPr fontId="2"/>
  </si>
  <si>
    <t>※「資格者証（写し）」を添付する。</t>
    <rPh sb="7" eb="8">
      <t>ウツ</t>
    </rPh>
    <phoneticPr fontId="2"/>
  </si>
  <si>
    <t>段階確認・立会依頼書</t>
    <rPh sb="0" eb="2">
      <t>ダンカイ</t>
    </rPh>
    <rPh sb="2" eb="4">
      <t>カクニン</t>
    </rPh>
    <rPh sb="5" eb="7">
      <t>タチア</t>
    </rPh>
    <rPh sb="7" eb="10">
      <t>イライショ</t>
    </rPh>
    <phoneticPr fontId="2"/>
  </si>
  <si>
    <r>
      <t>【</t>
    </r>
    <r>
      <rPr>
        <b/>
        <sz val="9"/>
        <color indexed="8"/>
        <rFont val="ＭＳ Ｐゴシック"/>
        <family val="3"/>
        <charset val="128"/>
        <scheme val="minor"/>
      </rPr>
      <t>完成図書チェックリスト</t>
    </r>
    <r>
      <rPr>
        <sz val="9"/>
        <color indexed="8"/>
        <rFont val="ＭＳ Ｐゴシック"/>
        <family val="3"/>
        <charset val="128"/>
        <scheme val="minor"/>
      </rPr>
      <t>】</t>
    </r>
    <rPh sb="1" eb="5">
      <t>カンセイトショ</t>
    </rPh>
    <phoneticPr fontId="84"/>
  </si>
  <si>
    <t>令和6年4月追加（工事書類標準化）</t>
    <rPh sb="0" eb="1">
      <t>レイ</t>
    </rPh>
    <rPh sb="1" eb="2">
      <t>ワ</t>
    </rPh>
    <rPh sb="3" eb="4">
      <t>ネン</t>
    </rPh>
    <rPh sb="5" eb="6">
      <t>ガツ</t>
    </rPh>
    <rPh sb="6" eb="8">
      <t>ツイカ</t>
    </rPh>
    <rPh sb="9" eb="11">
      <t>コウジ</t>
    </rPh>
    <rPh sb="11" eb="13">
      <t>ショルイ</t>
    </rPh>
    <rPh sb="13" eb="16">
      <t>ヒョウジュンカ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</si>
</sst>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6" formatCode="&quot;¥&quot;#,##0;[Red]&quot;¥&quot;\-#,##0"/>
    <numFmt numFmtId="176" formatCode="[$-411]ggge&quot;年&quot;m&quot;月&quot;d&quot;日&quot;;@"/>
    <numFmt numFmtId="177" formatCode="[$¥-411]#,##0;[$¥-411]#,##0"/>
    <numFmt numFmtId="178" formatCode="&quot;¥&quot;#,##0_);[Red]\(&quot;¥&quot;#,##0\)"/>
    <numFmt numFmtId="179" formatCode="0_);[Red]\(0\)"/>
    <numFmt numFmtId="180" formatCode="0.0%"/>
    <numFmt numFmtId="181" formatCode="0.0_ "/>
    <numFmt numFmtId="182" formatCode="h&quot;時&quot;mm&quot;分&quot;;@"/>
    <numFmt numFmtId="183" formatCode="##&quot;月&quot;"/>
    <numFmt numFmtId="184" formatCode="[DBNum3][$-411]0"/>
  </numFmts>
  <fonts count="159">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vertAlign val="subscript"/>
      <sz val="9"/>
      <name val="ＭＳ Ｐゴシック"/>
      <family val="3"/>
      <charset val="128"/>
    </font>
    <font>
      <sz val="11"/>
      <name val="ＭＳ 明朝"/>
      <family val="1"/>
      <charset val="128"/>
    </font>
    <font>
      <sz val="10"/>
      <name val="ＭＳ 明朝"/>
      <family val="1"/>
      <charset val="128"/>
    </font>
    <font>
      <sz val="8"/>
      <name val="ＭＳ 明朝"/>
      <family val="1"/>
      <charset val="128"/>
    </font>
    <font>
      <sz val="9"/>
      <name val="ＭＳ 明朝"/>
      <family val="1"/>
      <charset val="128"/>
    </font>
    <font>
      <sz val="6"/>
      <name val="ＭＳ Ｐゴシック"/>
      <family val="3"/>
      <charset val="128"/>
    </font>
    <font>
      <sz val="11"/>
      <color indexed="8"/>
      <name val="ＭＳ 明朝"/>
      <family val="1"/>
      <charset val="128"/>
    </font>
    <font>
      <sz val="16"/>
      <color indexed="8"/>
      <name val="ＭＳ Ｐゴシック"/>
      <family val="3"/>
      <charset val="128"/>
    </font>
    <font>
      <sz val="9"/>
      <color indexed="8"/>
      <name val="ＭＳ 明朝"/>
      <family val="1"/>
      <charset val="128"/>
    </font>
    <font>
      <sz val="6"/>
      <name val="ＭＳ Ｐゴシック"/>
      <family val="3"/>
      <charset val="128"/>
    </font>
    <font>
      <b/>
      <sz val="10"/>
      <name val="ＭＳ ゴシック"/>
      <family val="3"/>
      <charset val="128"/>
    </font>
    <font>
      <sz val="16"/>
      <name val="ＭＳ 明朝"/>
      <family val="1"/>
      <charset val="128"/>
    </font>
    <font>
      <vertAlign val="superscript"/>
      <sz val="9"/>
      <color indexed="8"/>
      <name val="ＭＳ 明朝"/>
      <family val="1"/>
      <charset val="128"/>
    </font>
    <font>
      <strike/>
      <sz val="11"/>
      <name val="ＭＳ 明朝"/>
      <family val="1"/>
      <charset val="128"/>
    </font>
    <font>
      <sz val="12"/>
      <color indexed="8"/>
      <name val="ＭＳ 明朝"/>
      <family val="1"/>
      <charset val="128"/>
    </font>
    <font>
      <sz val="6"/>
      <name val="ＭＳ Ｐゴシック"/>
      <family val="3"/>
      <charset val="128"/>
    </font>
    <font>
      <sz val="16"/>
      <name val="ＭＳ Ｐゴシック"/>
      <family val="3"/>
      <charset val="128"/>
    </font>
    <font>
      <sz val="12"/>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6"/>
      <name val="ＭＳ 明朝"/>
      <family val="1"/>
      <charset val="128"/>
    </font>
    <font>
      <sz val="6"/>
      <name val="ＭＳ Ｐゴシック"/>
      <family val="3"/>
      <charset val="128"/>
    </font>
    <font>
      <sz val="10"/>
      <name val="ＭＳ Ｐゴシック"/>
      <family val="3"/>
      <charset val="128"/>
    </font>
    <font>
      <sz val="6"/>
      <name val="ＭＳ Ｐゴシック"/>
      <family val="3"/>
      <charset val="128"/>
    </font>
    <font>
      <sz val="14"/>
      <name val="ＭＳ 明朝"/>
      <family val="1"/>
      <charset val="128"/>
    </font>
    <font>
      <u/>
      <sz val="11"/>
      <name val="ＭＳ 明朝"/>
      <family val="1"/>
      <charset val="128"/>
    </font>
    <font>
      <sz val="10.5"/>
      <name val="ＭＳ 明朝"/>
      <family val="1"/>
      <charset val="128"/>
    </font>
    <font>
      <b/>
      <sz val="14"/>
      <name val="ＭＳ 明朝"/>
      <family val="1"/>
      <charset val="128"/>
    </font>
    <font>
      <b/>
      <sz val="18"/>
      <name val="ＭＳ 明朝"/>
      <family val="1"/>
      <charset val="128"/>
    </font>
    <font>
      <sz val="11"/>
      <name val="HG丸ｺﾞｼｯｸM-PRO"/>
      <family val="3"/>
      <charset val="128"/>
    </font>
    <font>
      <sz val="9"/>
      <name val="HG丸ｺﾞｼｯｸM-PRO"/>
      <family val="3"/>
      <charset val="128"/>
    </font>
    <font>
      <sz val="14"/>
      <name val="HG創英角ｺﾞｼｯｸUB"/>
      <family val="3"/>
      <charset val="128"/>
    </font>
    <font>
      <sz val="10"/>
      <name val="HG丸ｺﾞｼｯｸM-PRO"/>
      <family val="3"/>
      <charset val="128"/>
    </font>
    <font>
      <sz val="10"/>
      <name val="HGS創英角ｺﾞｼｯｸUB"/>
      <family val="3"/>
      <charset val="128"/>
    </font>
    <font>
      <sz val="10"/>
      <name val="HGP創英角ｺﾞｼｯｸUB"/>
      <family val="3"/>
      <charset val="128"/>
    </font>
    <font>
      <u/>
      <sz val="9.35"/>
      <color indexed="12"/>
      <name val="ＭＳ Ｐゴシック"/>
      <family val="3"/>
      <charset val="128"/>
    </font>
    <font>
      <strike/>
      <sz val="11"/>
      <color indexed="10"/>
      <name val="ＭＳ 明朝"/>
      <family val="1"/>
      <charset val="128"/>
    </font>
    <font>
      <sz val="11"/>
      <color indexed="10"/>
      <name val="ＭＳ 明朝"/>
      <family val="1"/>
      <charset val="128"/>
    </font>
    <font>
      <b/>
      <sz val="14"/>
      <color indexed="9"/>
      <name val="ＭＳ 明朝"/>
      <family val="1"/>
      <charset val="128"/>
    </font>
    <font>
      <sz val="6"/>
      <name val="ＭＳ Ｐゴシック"/>
      <family val="3"/>
      <charset val="128"/>
    </font>
    <font>
      <sz val="11"/>
      <name val="明朝"/>
      <family val="1"/>
      <charset val="128"/>
    </font>
    <font>
      <sz val="10"/>
      <color indexed="52"/>
      <name val="ＭＳ 明朝"/>
      <family val="1"/>
      <charset val="128"/>
    </font>
    <font>
      <sz val="6"/>
      <name val="ＭＳ Ｐゴシック"/>
      <family val="3"/>
      <charset val="128"/>
    </font>
    <font>
      <sz val="10"/>
      <color indexed="8"/>
      <name val="ＭＳ 明朝"/>
      <family val="1"/>
      <charset val="128"/>
    </font>
    <font>
      <sz val="10"/>
      <color indexed="51"/>
      <name val="ＭＳ 明朝"/>
      <family val="1"/>
      <charset val="128"/>
    </font>
    <font>
      <sz val="14"/>
      <color indexed="8"/>
      <name val="ＭＳ 明朝"/>
      <family val="1"/>
      <charset val="128"/>
    </font>
    <font>
      <sz val="10.5"/>
      <color indexed="8"/>
      <name val="ＭＳ 明朝"/>
      <family val="1"/>
      <charset val="128"/>
    </font>
    <font>
      <sz val="20"/>
      <name val="ＭＳ 明朝"/>
      <family val="1"/>
      <charset val="128"/>
    </font>
    <font>
      <sz val="6"/>
      <name val="ＭＳ Ｐゴシック"/>
      <family val="3"/>
      <charset val="128"/>
    </font>
    <font>
      <sz val="7"/>
      <name val="ＭＳ 明朝"/>
      <family val="1"/>
      <charset val="128"/>
    </font>
    <font>
      <sz val="10"/>
      <color indexed="10"/>
      <name val="ＭＳ 明朝"/>
      <family val="1"/>
      <charset val="128"/>
    </font>
    <font>
      <sz val="6"/>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trike/>
      <sz val="11"/>
      <name val="ＭＳ Ｐゴシック"/>
      <family val="3"/>
      <charset val="128"/>
      <scheme val="minor"/>
    </font>
    <font>
      <sz val="10"/>
      <color indexed="8"/>
      <name val="ＭＳ Ｐゴシック"/>
      <family val="3"/>
      <charset val="128"/>
      <scheme val="minor"/>
    </font>
    <font>
      <sz val="12"/>
      <color indexed="8"/>
      <name val="ＭＳ Ｐゴシック"/>
      <family val="3"/>
      <charset val="128"/>
      <scheme val="minor"/>
    </font>
    <font>
      <strike/>
      <sz val="10"/>
      <color indexed="10"/>
      <name val="ＭＳ Ｐゴシック"/>
      <family val="3"/>
      <charset val="128"/>
      <scheme val="minor"/>
    </font>
    <font>
      <strike/>
      <sz val="11"/>
      <color indexed="10"/>
      <name val="ＭＳ Ｐゴシック"/>
      <family val="3"/>
      <charset val="128"/>
      <scheme val="minor"/>
    </font>
    <font>
      <sz val="16"/>
      <color indexed="8"/>
      <name val="ＭＳ Ｐゴシック"/>
      <family val="3"/>
      <charset val="128"/>
      <scheme val="minor"/>
    </font>
    <font>
      <sz val="11"/>
      <color rgb="FFFF0000"/>
      <name val="ＭＳ 明朝"/>
      <family val="1"/>
      <charset val="128"/>
    </font>
    <font>
      <sz val="6"/>
      <name val="ＭＳ Ｐゴシック"/>
      <family val="3"/>
      <charset val="128"/>
      <scheme val="minor"/>
    </font>
    <font>
      <sz val="11"/>
      <name val="ＭＳ Ｐ明朝"/>
      <family val="1"/>
      <charset val="128"/>
    </font>
    <font>
      <b/>
      <sz val="16"/>
      <name val="ＭＳ 明朝"/>
      <family val="1"/>
      <charset val="128"/>
    </font>
    <font>
      <sz val="11"/>
      <color rgb="FFFF0000"/>
      <name val="ＭＳ Ｐ明朝"/>
      <family val="1"/>
      <charset val="128"/>
    </font>
    <font>
      <sz val="12"/>
      <name val="ＭＳ Ｐ明朝"/>
      <family val="1"/>
      <charset val="128"/>
    </font>
    <font>
      <sz val="12"/>
      <color rgb="FFFF0000"/>
      <name val="ＭＳ Ｐ明朝"/>
      <family val="1"/>
      <charset val="128"/>
    </font>
    <font>
      <b/>
      <sz val="10"/>
      <name val="ＭＳ 明朝"/>
      <family val="1"/>
      <charset val="128"/>
    </font>
    <font>
      <sz val="9"/>
      <name val="ＭＳ ゴシック"/>
      <family val="3"/>
      <charset val="128"/>
    </font>
    <font>
      <b/>
      <sz val="12"/>
      <name val="ＭＳ 明朝"/>
      <family val="1"/>
      <charset val="128"/>
    </font>
    <font>
      <sz val="10"/>
      <color rgb="FFFF0000"/>
      <name val="ＭＳ 明朝"/>
      <family val="1"/>
      <charset val="128"/>
    </font>
    <font>
      <sz val="9"/>
      <color rgb="FFFF0000"/>
      <name val="ＭＳ 明朝"/>
      <family val="1"/>
      <charset val="128"/>
    </font>
    <font>
      <sz val="10"/>
      <color rgb="FFFF0000"/>
      <name val="ＭＳ Ｐゴシック"/>
      <family val="3"/>
      <charset val="128"/>
    </font>
    <font>
      <sz val="9"/>
      <name val="ＭＳ Ｐゴシック"/>
      <family val="3"/>
      <charset val="128"/>
    </font>
    <font>
      <sz val="10"/>
      <color theme="1"/>
      <name val="ＭＳ 明朝"/>
      <family val="1"/>
      <charset val="128"/>
    </font>
    <font>
      <sz val="10"/>
      <color theme="1"/>
      <name val="ＭＳ Ｐゴシック"/>
      <family val="3"/>
      <charset val="128"/>
    </font>
    <font>
      <sz val="11"/>
      <color rgb="FFFF0000"/>
      <name val="ＭＳ Ｐゴシック"/>
      <family val="3"/>
      <charset val="128"/>
      <scheme val="minor"/>
    </font>
    <font>
      <sz val="20"/>
      <name val="ＭＳ Ｐ明朝"/>
      <family val="1"/>
      <charset val="128"/>
    </font>
    <font>
      <u/>
      <sz val="11"/>
      <name val="ＭＳ Ｐ明朝"/>
      <family val="1"/>
      <charset val="128"/>
    </font>
    <font>
      <sz val="7"/>
      <name val="ＭＳ Ｐ明朝"/>
      <family val="1"/>
      <charset val="128"/>
    </font>
    <font>
      <sz val="10"/>
      <color indexed="10"/>
      <name val="ＭＳ Ｐ明朝"/>
      <family val="1"/>
      <charset val="128"/>
    </font>
    <font>
      <sz val="14"/>
      <color theme="8"/>
      <name val="HGPｺﾞｼｯｸE"/>
      <family val="3"/>
      <charset val="128"/>
    </font>
    <font>
      <sz val="14"/>
      <name val="HGPｺﾞｼｯｸE"/>
      <family val="3"/>
      <charset val="128"/>
    </font>
    <font>
      <sz val="14"/>
      <color rgb="FFFF0000"/>
      <name val="HGPｺﾞｼｯｸE"/>
      <family val="3"/>
      <charset val="128"/>
    </font>
    <font>
      <sz val="9"/>
      <color rgb="FFFF0000"/>
      <name val="ＭＳ Ｐ明朝"/>
      <family val="1"/>
      <charset val="128"/>
    </font>
    <font>
      <b/>
      <u/>
      <sz val="11"/>
      <color indexed="10"/>
      <name val="ＭＳ Ｐ明朝"/>
      <family val="1"/>
      <charset val="128"/>
    </font>
    <font>
      <sz val="12"/>
      <color rgb="FFFF0000"/>
      <name val="ＭＳ 明朝"/>
      <family val="1"/>
      <charset val="128"/>
    </font>
    <font>
      <sz val="11"/>
      <name val="HGS創英角ｺﾞｼｯｸUB"/>
      <family val="3"/>
      <charset val="128"/>
    </font>
    <font>
      <sz val="9"/>
      <name val="ＭＳ Ｐ明朝"/>
      <family val="1"/>
      <charset val="128"/>
    </font>
    <font>
      <b/>
      <u/>
      <sz val="10"/>
      <color indexed="10"/>
      <name val="ＭＳ Ｐ明朝"/>
      <family val="1"/>
      <charset val="128"/>
    </font>
    <font>
      <sz val="10"/>
      <name val="ＭＳ Ｐ明朝"/>
      <family val="1"/>
      <charset val="128"/>
    </font>
    <font>
      <sz val="14"/>
      <name val="ＭＳ Ｐ明朝"/>
      <family val="1"/>
      <charset val="128"/>
    </font>
    <font>
      <sz val="8"/>
      <name val="ＭＳ Ｐ明朝"/>
      <family val="1"/>
      <charset val="128"/>
    </font>
    <font>
      <sz val="11"/>
      <color indexed="10"/>
      <name val="ＭＳ Ｐ明朝"/>
      <family val="1"/>
      <charset val="128"/>
    </font>
    <font>
      <b/>
      <u/>
      <sz val="9"/>
      <color indexed="10"/>
      <name val="ＭＳ Ｐ明朝"/>
      <family val="1"/>
      <charset val="128"/>
    </font>
    <font>
      <sz val="6"/>
      <name val="ＭＳ Ｐ明朝"/>
      <family val="1"/>
      <charset val="128"/>
    </font>
    <font>
      <b/>
      <u/>
      <sz val="8"/>
      <color indexed="10"/>
      <name val="ＭＳ Ｐ明朝"/>
      <family val="1"/>
      <charset val="128"/>
    </font>
    <font>
      <sz val="8"/>
      <color indexed="10"/>
      <name val="ＭＳ Ｐ明朝"/>
      <family val="1"/>
      <charset val="128"/>
    </font>
    <font>
      <sz val="10"/>
      <color indexed="8"/>
      <name val="ＭＳ Ｐ明朝"/>
      <family val="1"/>
      <charset val="128"/>
    </font>
    <font>
      <sz val="16"/>
      <color indexed="8"/>
      <name val="ＭＳ Ｐ明朝"/>
      <family val="1"/>
      <charset val="128"/>
    </font>
    <font>
      <sz val="12"/>
      <color indexed="8"/>
      <name val="ＭＳ Ｐ明朝"/>
      <family val="1"/>
      <charset val="128"/>
    </font>
    <font>
      <sz val="9"/>
      <color indexed="8"/>
      <name val="ＭＳ Ｐゴシック"/>
      <family val="3"/>
      <charset val="128"/>
      <scheme val="minor"/>
    </font>
    <font>
      <b/>
      <sz val="9"/>
      <color indexed="8"/>
      <name val="ＭＳ Ｐゴシック"/>
      <family val="3"/>
      <charset val="128"/>
      <scheme val="minor"/>
    </font>
    <font>
      <sz val="6"/>
      <color indexed="8"/>
      <name val="ＭＳ Ｐゴシック"/>
      <family val="3"/>
      <charset val="128"/>
      <scheme val="minor"/>
    </font>
    <font>
      <sz val="8"/>
      <color indexed="8"/>
      <name val="ＭＳ Ｐゴシック"/>
      <family val="3"/>
      <charset val="128"/>
      <scheme val="minor"/>
    </font>
    <font>
      <sz val="11"/>
      <color indexed="8"/>
      <name val="HG丸ｺﾞｼｯｸM-PRO"/>
      <family val="3"/>
      <charset val="128"/>
    </font>
    <font>
      <sz val="10"/>
      <color indexed="8"/>
      <name val="HG丸ｺﾞｼｯｸM-PRO"/>
      <family val="3"/>
      <charset val="128"/>
    </font>
    <font>
      <sz val="12"/>
      <color indexed="8"/>
      <name val="HG丸ｺﾞｼｯｸM-PRO"/>
      <family val="3"/>
      <charset val="128"/>
    </font>
    <font>
      <sz val="20"/>
      <color indexed="8"/>
      <name val="HG丸ｺﾞｼｯｸM-PRO"/>
      <family val="3"/>
      <charset val="128"/>
    </font>
    <font>
      <sz val="11"/>
      <color indexed="8"/>
      <name val="游明朝"/>
      <family val="1"/>
      <charset val="128"/>
    </font>
    <font>
      <sz val="16"/>
      <color indexed="8"/>
      <name val="游明朝"/>
      <family val="1"/>
      <charset val="128"/>
    </font>
    <font>
      <u/>
      <sz val="11"/>
      <color indexed="8"/>
      <name val="游明朝"/>
      <family val="1"/>
      <charset val="128"/>
    </font>
    <font>
      <sz val="10.5"/>
      <color indexed="8"/>
      <name val="游明朝"/>
      <family val="1"/>
      <charset val="128"/>
    </font>
    <font>
      <sz val="10"/>
      <color indexed="8"/>
      <name val="ＭＳ ゴシック"/>
      <family val="3"/>
      <charset val="128"/>
    </font>
    <font>
      <b/>
      <sz val="16"/>
      <color indexed="8"/>
      <name val="ＭＳ ゴシック"/>
      <family val="3"/>
      <charset val="128"/>
    </font>
    <font>
      <sz val="8"/>
      <color indexed="8"/>
      <name val="ＭＳ 明朝"/>
      <family val="1"/>
      <charset val="128"/>
    </font>
    <font>
      <b/>
      <sz val="11"/>
      <color indexed="8"/>
      <name val="HG丸ｺﾞｼｯｸM-PRO"/>
      <family val="3"/>
      <charset val="128"/>
    </font>
    <font>
      <sz val="16"/>
      <color indexed="8"/>
      <name val="HG丸ｺﾞｼｯｸM-PRO"/>
      <family val="3"/>
      <charset val="128"/>
    </font>
    <font>
      <sz val="10"/>
      <color theme="0" tint="-0.249977111117893"/>
      <name val="HG丸ｺﾞｼｯｸM-PRO"/>
      <family val="3"/>
      <charset val="128"/>
    </font>
    <font>
      <sz val="11"/>
      <name val="游明朝"/>
      <family val="1"/>
      <charset val="128"/>
    </font>
    <font>
      <sz val="11"/>
      <color theme="0" tint="-0.249977111117893"/>
      <name val="ＭＳ 明朝"/>
      <family val="1"/>
      <charset val="128"/>
    </font>
    <font>
      <b/>
      <sz val="11"/>
      <color theme="0" tint="-0.249977111117893"/>
      <name val="HG丸ｺﾞｼｯｸM-PRO"/>
      <family val="3"/>
      <charset val="128"/>
    </font>
    <font>
      <sz val="8.5"/>
      <name val="HG丸ｺﾞｼｯｸM-PRO"/>
      <family val="3"/>
      <charset val="128"/>
    </font>
    <font>
      <sz val="11"/>
      <color theme="1"/>
      <name val="ＭＳ Ｐゴシック"/>
      <family val="3"/>
      <charset val="128"/>
      <scheme val="minor"/>
    </font>
    <font>
      <sz val="16"/>
      <name val="明朝"/>
      <family val="1"/>
      <charset val="128"/>
    </font>
    <font>
      <sz val="11"/>
      <color rgb="FFFF0000"/>
      <name val="明朝"/>
      <family val="1"/>
      <charset val="128"/>
    </font>
    <font>
      <sz val="6"/>
      <name val="明朝"/>
      <family val="1"/>
      <charset val="128"/>
    </font>
    <font>
      <b/>
      <sz val="9"/>
      <color indexed="81"/>
      <name val="ＭＳ Ｐゴシック"/>
      <family val="3"/>
      <charset val="128"/>
    </font>
    <font>
      <sz val="10"/>
      <name val="明朝"/>
      <family val="1"/>
      <charset val="128"/>
    </font>
    <font>
      <u/>
      <sz val="9.35"/>
      <color theme="10"/>
      <name val="ＭＳ Ｐゴシック"/>
      <family val="3"/>
      <charset val="128"/>
    </font>
    <font>
      <sz val="11"/>
      <color theme="1"/>
      <name val="ＭＳ 明朝"/>
      <family val="1"/>
      <charset val="128"/>
    </font>
    <font>
      <sz val="18"/>
      <name val="ＭＳ 明朝"/>
      <family val="1"/>
      <charset val="128"/>
    </font>
    <font>
      <sz val="12"/>
      <color rgb="FFFF0000"/>
      <name val="ＭＳ Ｐゴシック"/>
      <family val="3"/>
      <charset val="128"/>
      <scheme val="minor"/>
    </font>
    <font>
      <sz val="14"/>
      <color rgb="FFFF0000"/>
      <name val="ＭＳ Ｐゴシック"/>
      <family val="3"/>
      <charset val="128"/>
      <scheme val="minor"/>
    </font>
    <font>
      <b/>
      <sz val="11"/>
      <color rgb="FFFF0000"/>
      <name val="ＭＳ Ｐゴシック"/>
      <family val="3"/>
      <charset val="128"/>
      <scheme val="minor"/>
    </font>
    <font>
      <sz val="9"/>
      <name val="ＭＳ Ｐゴシック"/>
      <family val="3"/>
      <charset val="128"/>
      <scheme val="minor"/>
    </font>
  </fonts>
  <fills count="41">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92D050"/>
        <bgColor indexed="64"/>
      </patternFill>
    </fill>
    <fill>
      <patternFill patternType="solid">
        <fgColor theme="0" tint="-0.14969328897976622"/>
        <bgColor indexed="64"/>
      </patternFill>
    </fill>
    <fill>
      <patternFill patternType="solid">
        <fgColor rgb="FFFFFF00"/>
        <bgColor indexed="64"/>
      </patternFill>
    </fill>
    <fill>
      <patternFill patternType="solid">
        <fgColor indexed="65"/>
        <bgColor indexed="42"/>
      </patternFill>
    </fill>
    <fill>
      <patternFill patternType="solid">
        <fgColor theme="0"/>
        <bgColor indexed="64"/>
      </patternFill>
    </fill>
  </fills>
  <borders count="27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top/>
      <bottom style="hair">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style="hair">
        <color indexed="64"/>
      </top>
      <bottom/>
      <diagonal/>
    </border>
    <border>
      <left style="thin">
        <color indexed="64"/>
      </left>
      <right style="thin">
        <color indexed="64"/>
      </right>
      <top style="hair">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top style="double">
        <color indexed="64"/>
      </top>
      <bottom/>
      <diagonal/>
    </border>
    <border>
      <left/>
      <right style="medium">
        <color indexed="64"/>
      </right>
      <top style="double">
        <color indexed="64"/>
      </top>
      <bottom/>
      <diagonal/>
    </border>
    <border>
      <left style="hair">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double">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right style="medium">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dotted">
        <color indexed="64"/>
      </top>
      <bottom/>
      <diagonal/>
    </border>
    <border>
      <left/>
      <right style="medium">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dotted">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right/>
      <top style="hair">
        <color indexed="64"/>
      </top>
      <bottom style="hair">
        <color indexed="64"/>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64"/>
      </left>
      <right/>
      <top/>
      <bottom/>
      <diagonal/>
    </border>
    <border>
      <left style="hair">
        <color indexed="64"/>
      </left>
      <right style="hair">
        <color indexed="64"/>
      </right>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
      <left/>
      <right style="hair">
        <color indexed="8"/>
      </right>
      <top style="thin">
        <color indexed="64"/>
      </top>
      <bottom/>
      <diagonal/>
    </border>
    <border>
      <left/>
      <right style="hair">
        <color indexed="8"/>
      </right>
      <top/>
      <bottom/>
      <diagonal/>
    </border>
    <border>
      <left/>
      <right style="hair">
        <color indexed="8"/>
      </right>
      <top/>
      <bottom style="thin">
        <color indexed="64"/>
      </bottom>
      <diagonal/>
    </border>
    <border>
      <left/>
      <right style="thin">
        <color indexed="64"/>
      </right>
      <top style="hair">
        <color indexed="64"/>
      </top>
      <bottom style="hair">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style="thin">
        <color indexed="64"/>
      </right>
      <top style="thin">
        <color indexed="64"/>
      </top>
      <bottom/>
      <diagonal/>
    </border>
    <border>
      <left/>
      <right style="thin">
        <color rgb="FFFF0000"/>
      </right>
      <top style="thin">
        <color indexed="64"/>
      </top>
      <bottom style="thin">
        <color indexed="64"/>
      </bottom>
      <diagonal/>
    </border>
    <border>
      <left style="thin">
        <color rgb="FFFF0000"/>
      </left>
      <right/>
      <top style="thin">
        <color indexed="64"/>
      </top>
      <bottom/>
      <diagonal/>
    </border>
    <border>
      <left/>
      <right style="thin">
        <color rgb="FFFF0000"/>
      </right>
      <top style="thin">
        <color indexed="64"/>
      </top>
      <bottom/>
      <diagonal/>
    </border>
    <border>
      <left style="thin">
        <color rgb="FFFF0000"/>
      </left>
      <right/>
      <top/>
      <bottom style="thin">
        <color indexed="64"/>
      </bottom>
      <diagonal/>
    </border>
    <border>
      <left/>
      <right style="thin">
        <color rgb="FFFF0000"/>
      </right>
      <top/>
      <bottom style="thin">
        <color indexed="64"/>
      </bottom>
      <diagonal/>
    </border>
    <border>
      <left style="thin">
        <color rgb="FFFF0000"/>
      </left>
      <right/>
      <top style="thin">
        <color indexed="64"/>
      </top>
      <bottom style="thin">
        <color indexed="64"/>
      </bottom>
      <diagonal/>
    </border>
    <border>
      <left style="thin">
        <color rgb="FFFF0000"/>
      </left>
      <right/>
      <top style="thin">
        <color indexed="64"/>
      </top>
      <bottom style="thin">
        <color rgb="FFFF0000"/>
      </bottom>
      <diagonal/>
    </border>
    <border>
      <left/>
      <right/>
      <top style="thin">
        <color indexed="64"/>
      </top>
      <bottom style="thin">
        <color rgb="FFFF0000"/>
      </bottom>
      <diagonal/>
    </border>
    <border>
      <left/>
      <right style="thin">
        <color rgb="FFFF0000"/>
      </right>
      <top style="thin">
        <color indexed="64"/>
      </top>
      <bottom style="thin">
        <color rgb="FFFF0000"/>
      </bottom>
      <diagonal/>
    </border>
    <border>
      <left style="thin">
        <color rgb="FFFF0000"/>
      </left>
      <right style="thin">
        <color indexed="64"/>
      </right>
      <top style="thin">
        <color indexed="64"/>
      </top>
      <bottom style="thin">
        <color indexed="64"/>
      </bottom>
      <diagonal/>
    </border>
    <border>
      <left style="thin">
        <color rgb="FFFF0000"/>
      </left>
      <right style="thin">
        <color indexed="64"/>
      </right>
      <top/>
      <bottom/>
      <diagonal/>
    </border>
    <border>
      <left style="thin">
        <color rgb="FFFF0000"/>
      </left>
      <right style="thin">
        <color indexed="64"/>
      </right>
      <top/>
      <bottom style="thin">
        <color indexed="64"/>
      </bottom>
      <diagonal/>
    </border>
    <border>
      <left style="thin">
        <color rgb="FFFF0000"/>
      </left>
      <right/>
      <top/>
      <bottom style="dotted">
        <color indexed="64"/>
      </bottom>
      <diagonal/>
    </border>
    <border>
      <left/>
      <right style="thin">
        <color rgb="FFFF0000"/>
      </right>
      <top/>
      <bottom style="dotted">
        <color indexed="64"/>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style="medium">
        <color rgb="FFFF0000"/>
      </right>
      <top style="thin">
        <color indexed="64"/>
      </top>
      <bottom style="medium">
        <color rgb="FFFF0000"/>
      </bottom>
      <diagonal/>
    </border>
    <border>
      <left style="thin">
        <color indexed="64"/>
      </left>
      <right/>
      <top style="thin">
        <color indexed="64"/>
      </top>
      <bottom style="medium">
        <color rgb="FFFF0000"/>
      </bottom>
      <diagonal/>
    </border>
    <border>
      <left/>
      <right style="thin">
        <color indexed="64"/>
      </right>
      <top style="thin">
        <color indexed="64"/>
      </top>
      <bottom style="medium">
        <color rgb="FFFF0000"/>
      </bottom>
      <diagonal/>
    </border>
    <border>
      <left/>
      <right style="thin">
        <color indexed="64"/>
      </right>
      <top/>
      <bottom style="medium">
        <color rgb="FFFF0000"/>
      </bottom>
      <diagonal/>
    </border>
    <border>
      <left style="medium">
        <color rgb="FFFF0000"/>
      </left>
      <right style="thin">
        <color indexed="64"/>
      </right>
      <top/>
      <bottom style="medium">
        <color rgb="FFFF0000"/>
      </bottom>
      <diagonal/>
    </border>
    <border>
      <left/>
      <right style="medium">
        <color rgb="FFFF0000"/>
      </right>
      <top style="thin">
        <color indexed="64"/>
      </top>
      <bottom style="thin">
        <color indexed="64"/>
      </bottom>
      <diagonal/>
    </border>
    <border>
      <left style="medium">
        <color rgb="FFFF0000"/>
      </left>
      <right style="thin">
        <color indexed="64"/>
      </right>
      <top/>
      <bottom style="thin">
        <color indexed="64"/>
      </bottom>
      <diagonal/>
    </border>
    <border>
      <left style="medium">
        <color rgb="FFFF0000"/>
      </left>
      <right style="thin">
        <color indexed="64"/>
      </right>
      <top style="thin">
        <color indexed="64"/>
      </top>
      <bottom style="thin">
        <color indexed="64"/>
      </bottom>
      <diagonal/>
    </border>
    <border>
      <left/>
      <right style="medium">
        <color rgb="FFFF0000"/>
      </right>
      <top style="medium">
        <color indexed="64"/>
      </top>
      <bottom style="thin">
        <color indexed="64"/>
      </bottom>
      <diagonal/>
    </border>
    <border>
      <left style="medium">
        <color rgb="FFFF0000"/>
      </left>
      <right style="thin">
        <color indexed="64"/>
      </right>
      <top style="medium">
        <color indexed="64"/>
      </top>
      <bottom style="thin">
        <color indexed="64"/>
      </bottom>
      <diagonal/>
    </border>
    <border>
      <left/>
      <right style="medium">
        <color rgb="FFFF0000"/>
      </right>
      <top/>
      <bottom/>
      <diagonal/>
    </border>
    <border>
      <left style="medium">
        <color rgb="FFFF0000"/>
      </left>
      <right/>
      <top/>
      <bottom/>
      <diagonal/>
    </border>
    <border>
      <left/>
      <right style="medium">
        <color rgb="FFFF0000"/>
      </right>
      <top style="medium">
        <color rgb="FFFF0000"/>
      </top>
      <bottom/>
      <diagonal/>
    </border>
    <border>
      <left/>
      <right/>
      <top style="medium">
        <color rgb="FFFF0000"/>
      </top>
      <bottom/>
      <diagonal/>
    </border>
    <border>
      <left style="medium">
        <color rgb="FFFF0000"/>
      </left>
      <right/>
      <top style="medium">
        <color rgb="FFFF0000"/>
      </top>
      <bottom/>
      <diagonal/>
    </border>
    <border>
      <left/>
      <right style="thin">
        <color rgb="FFFF0000"/>
      </right>
      <top style="hair">
        <color indexed="64"/>
      </top>
      <bottom style="thin">
        <color rgb="FFFF0000"/>
      </bottom>
      <diagonal/>
    </border>
    <border>
      <left/>
      <right/>
      <top style="hair">
        <color indexed="64"/>
      </top>
      <bottom style="thin">
        <color rgb="FFFF0000"/>
      </bottom>
      <diagonal/>
    </border>
    <border>
      <left style="thin">
        <color rgb="FFFF0000"/>
      </left>
      <right/>
      <top style="hair">
        <color indexed="64"/>
      </top>
      <bottom style="thin">
        <color rgb="FFFF0000"/>
      </bottom>
      <diagonal/>
    </border>
    <border>
      <left style="hair">
        <color indexed="64"/>
      </left>
      <right style="thin">
        <color rgb="FFFF0000"/>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rgb="FFFF0000"/>
      </left>
      <right style="hair">
        <color indexed="64"/>
      </right>
      <top style="hair">
        <color indexed="64"/>
      </top>
      <bottom style="hair">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bottom/>
      <diagonal/>
    </border>
    <border>
      <left/>
      <right/>
      <top style="dashed">
        <color indexed="64"/>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style="thin">
        <color rgb="FFFF0000"/>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75">
    <xf numFmtId="0" fontId="0" fillId="0" borderId="0">
      <alignment vertical="center"/>
    </xf>
    <xf numFmtId="0" fontId="59" fillId="7" borderId="0" applyNumberFormat="0" applyBorder="0" applyAlignment="0" applyProtection="0">
      <alignment vertical="center"/>
    </xf>
    <xf numFmtId="0" fontId="59" fillId="8" borderId="0" applyNumberFormat="0" applyBorder="0" applyAlignment="0" applyProtection="0">
      <alignment vertical="center"/>
    </xf>
    <xf numFmtId="0" fontId="59" fillId="9" borderId="0" applyNumberFormat="0" applyBorder="0" applyAlignment="0" applyProtection="0">
      <alignment vertical="center"/>
    </xf>
    <xf numFmtId="0" fontId="59" fillId="10" borderId="0" applyNumberFormat="0" applyBorder="0" applyAlignment="0" applyProtection="0">
      <alignment vertical="center"/>
    </xf>
    <xf numFmtId="0" fontId="59" fillId="11" borderId="0" applyNumberFormat="0" applyBorder="0" applyAlignment="0" applyProtection="0">
      <alignment vertical="center"/>
    </xf>
    <xf numFmtId="0" fontId="59" fillId="12" borderId="0" applyNumberFormat="0" applyBorder="0" applyAlignment="0" applyProtection="0">
      <alignment vertical="center"/>
    </xf>
    <xf numFmtId="0" fontId="59" fillId="13" borderId="0" applyNumberFormat="0" applyBorder="0" applyAlignment="0" applyProtection="0">
      <alignment vertical="center"/>
    </xf>
    <xf numFmtId="0" fontId="59" fillId="14" borderId="0" applyNumberFormat="0" applyBorder="0" applyAlignment="0" applyProtection="0">
      <alignment vertical="center"/>
    </xf>
    <xf numFmtId="0" fontId="59" fillId="15" borderId="0" applyNumberFormat="0" applyBorder="0" applyAlignment="0" applyProtection="0">
      <alignment vertical="center"/>
    </xf>
    <xf numFmtId="0" fontId="59" fillId="16" borderId="0" applyNumberFormat="0" applyBorder="0" applyAlignment="0" applyProtection="0">
      <alignment vertical="center"/>
    </xf>
    <xf numFmtId="0" fontId="59" fillId="17" borderId="0" applyNumberFormat="0" applyBorder="0" applyAlignment="0" applyProtection="0">
      <alignment vertical="center"/>
    </xf>
    <xf numFmtId="0" fontId="59" fillId="18" borderId="0" applyNumberFormat="0" applyBorder="0" applyAlignment="0" applyProtection="0">
      <alignment vertical="center"/>
    </xf>
    <xf numFmtId="0" fontId="60" fillId="19" borderId="0" applyNumberFormat="0" applyBorder="0" applyAlignment="0" applyProtection="0">
      <alignment vertical="center"/>
    </xf>
    <xf numFmtId="0" fontId="60" fillId="20" borderId="0" applyNumberFormat="0" applyBorder="0" applyAlignment="0" applyProtection="0">
      <alignment vertical="center"/>
    </xf>
    <xf numFmtId="0" fontId="60" fillId="21" borderId="0" applyNumberFormat="0" applyBorder="0" applyAlignment="0" applyProtection="0">
      <alignment vertical="center"/>
    </xf>
    <xf numFmtId="0" fontId="60" fillId="22" borderId="0" applyNumberFormat="0" applyBorder="0" applyAlignment="0" applyProtection="0">
      <alignment vertical="center"/>
    </xf>
    <xf numFmtId="0" fontId="60" fillId="23" borderId="0" applyNumberFormat="0" applyBorder="0" applyAlignment="0" applyProtection="0">
      <alignment vertical="center"/>
    </xf>
    <xf numFmtId="0" fontId="60" fillId="24" borderId="0" applyNumberFormat="0" applyBorder="0" applyAlignment="0" applyProtection="0">
      <alignment vertical="center"/>
    </xf>
    <xf numFmtId="0" fontId="60" fillId="25" borderId="0" applyNumberFormat="0" applyBorder="0" applyAlignment="0" applyProtection="0">
      <alignment vertical="center"/>
    </xf>
    <xf numFmtId="0" fontId="60" fillId="26" borderId="0" applyNumberFormat="0" applyBorder="0" applyAlignment="0" applyProtection="0">
      <alignment vertical="center"/>
    </xf>
    <xf numFmtId="0" fontId="60" fillId="27" borderId="0" applyNumberFormat="0" applyBorder="0" applyAlignment="0" applyProtection="0">
      <alignment vertical="center"/>
    </xf>
    <xf numFmtId="0" fontId="60" fillId="28" borderId="0" applyNumberFormat="0" applyBorder="0" applyAlignment="0" applyProtection="0">
      <alignment vertical="center"/>
    </xf>
    <xf numFmtId="0" fontId="60" fillId="29" borderId="0" applyNumberFormat="0" applyBorder="0" applyAlignment="0" applyProtection="0">
      <alignment vertical="center"/>
    </xf>
    <xf numFmtId="0" fontId="60" fillId="30" borderId="0" applyNumberFormat="0" applyBorder="0" applyAlignment="0" applyProtection="0">
      <alignment vertical="center"/>
    </xf>
    <xf numFmtId="0" fontId="61" fillId="0" borderId="0" applyNumberFormat="0" applyFill="0" applyBorder="0" applyAlignment="0" applyProtection="0">
      <alignment vertical="center"/>
    </xf>
    <xf numFmtId="0" fontId="62" fillId="31" borderId="151" applyNumberFormat="0" applyAlignment="0" applyProtection="0">
      <alignment vertical="center"/>
    </xf>
    <xf numFmtId="0" fontId="63" fillId="32" borderId="0" applyNumberFormat="0" applyBorder="0" applyAlignment="0" applyProtection="0">
      <alignment vertical="center"/>
    </xf>
    <xf numFmtId="9" fontId="1" fillId="0" borderId="0" applyFont="0" applyFill="0" applyBorder="0" applyAlignment="0" applyProtection="0">
      <alignment vertical="center"/>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1" fillId="4" borderId="152" applyNumberFormat="0" applyFont="0" applyAlignment="0" applyProtection="0">
      <alignment vertical="center"/>
    </xf>
    <xf numFmtId="0" fontId="64" fillId="0" borderId="153" applyNumberFormat="0" applyFill="0" applyAlignment="0" applyProtection="0">
      <alignment vertical="center"/>
    </xf>
    <xf numFmtId="0" fontId="65" fillId="33" borderId="0" applyNumberFormat="0" applyBorder="0" applyAlignment="0" applyProtection="0">
      <alignment vertical="center"/>
    </xf>
    <xf numFmtId="0" fontId="66" fillId="34" borderId="154" applyNumberFormat="0" applyAlignment="0" applyProtection="0">
      <alignment vertical="center"/>
    </xf>
    <xf numFmtId="0" fontId="67" fillId="0" borderId="0" applyNumberForma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xf numFmtId="38" fontId="7" fillId="0" borderId="0" applyFont="0" applyFill="0" applyBorder="0" applyAlignment="0" applyProtection="0">
      <alignment vertical="center"/>
    </xf>
    <xf numFmtId="38" fontId="1" fillId="0" borderId="0" applyFont="0" applyFill="0" applyBorder="0" applyAlignment="0" applyProtection="0">
      <alignment vertical="center"/>
    </xf>
    <xf numFmtId="0" fontId="68" fillId="0" borderId="155" applyNumberFormat="0" applyFill="0" applyAlignment="0" applyProtection="0">
      <alignment vertical="center"/>
    </xf>
    <xf numFmtId="0" fontId="69" fillId="0" borderId="156" applyNumberFormat="0" applyFill="0" applyAlignment="0" applyProtection="0">
      <alignment vertical="center"/>
    </xf>
    <xf numFmtId="0" fontId="70" fillId="0" borderId="157" applyNumberFormat="0" applyFill="0" applyAlignment="0" applyProtection="0">
      <alignment vertical="center"/>
    </xf>
    <xf numFmtId="0" fontId="70" fillId="0" borderId="0" applyNumberFormat="0" applyFill="0" applyBorder="0" applyAlignment="0" applyProtection="0">
      <alignment vertical="center"/>
    </xf>
    <xf numFmtId="0" fontId="71" fillId="0" borderId="158" applyNumberFormat="0" applyFill="0" applyAlignment="0" applyProtection="0">
      <alignment vertical="center"/>
    </xf>
    <xf numFmtId="0" fontId="72" fillId="34" borderId="159" applyNumberFormat="0" applyAlignment="0" applyProtection="0">
      <alignment vertical="center"/>
    </xf>
    <xf numFmtId="0" fontId="73" fillId="0" borderId="0" applyNumberFormat="0" applyFill="0" applyBorder="0" applyAlignment="0" applyProtection="0">
      <alignment vertical="center"/>
    </xf>
    <xf numFmtId="6" fontId="3" fillId="0" borderId="0" applyFont="0" applyFill="0" applyBorder="0" applyAlignment="0" applyProtection="0"/>
    <xf numFmtId="6" fontId="1" fillId="0" borderId="0" applyFont="0" applyFill="0" applyBorder="0" applyAlignment="0" applyProtection="0">
      <alignment vertical="center"/>
    </xf>
    <xf numFmtId="6" fontId="3" fillId="0" borderId="0" applyFont="0" applyFill="0" applyBorder="0" applyAlignment="0" applyProtection="0">
      <alignment vertical="center"/>
    </xf>
    <xf numFmtId="0" fontId="74" fillId="3" borderId="154" applyNumberFormat="0" applyAlignment="0" applyProtection="0">
      <alignment vertical="center"/>
    </xf>
    <xf numFmtId="0" fontId="59" fillId="0" borderId="0">
      <alignment vertical="center"/>
    </xf>
    <xf numFmtId="0" fontId="1" fillId="0" borderId="0">
      <alignment vertical="center"/>
    </xf>
    <xf numFmtId="0" fontId="3" fillId="0" borderId="0"/>
    <xf numFmtId="0" fontId="3" fillId="0" borderId="0">
      <alignment vertical="center"/>
    </xf>
    <xf numFmtId="0" fontId="7" fillId="0" borderId="0">
      <alignment vertical="center"/>
    </xf>
    <xf numFmtId="0" fontId="1" fillId="0" borderId="0">
      <alignment vertical="center"/>
    </xf>
    <xf numFmtId="0" fontId="46" fillId="0" borderId="0"/>
    <xf numFmtId="0" fontId="46" fillId="0" borderId="0"/>
    <xf numFmtId="0" fontId="3" fillId="0" borderId="0"/>
    <xf numFmtId="0" fontId="3" fillId="0" borderId="0">
      <alignment vertical="center"/>
    </xf>
    <xf numFmtId="0" fontId="3" fillId="0" borderId="0"/>
    <xf numFmtId="0" fontId="75" fillId="35" borderId="0" applyNumberFormat="0" applyBorder="0" applyAlignment="0" applyProtection="0">
      <alignment vertical="center"/>
    </xf>
    <xf numFmtId="0" fontId="1" fillId="0" borderId="0">
      <alignment vertical="center"/>
    </xf>
    <xf numFmtId="0" fontId="146" fillId="0" borderId="0">
      <alignment vertical="center"/>
    </xf>
    <xf numFmtId="0" fontId="59" fillId="0" borderId="0">
      <alignment vertical="center"/>
    </xf>
    <xf numFmtId="0" fontId="46" fillId="0" borderId="0"/>
    <xf numFmtId="0" fontId="46" fillId="0" borderId="0"/>
    <xf numFmtId="0" fontId="46" fillId="0" borderId="0"/>
    <xf numFmtId="0" fontId="46" fillId="0" borderId="0"/>
    <xf numFmtId="0" fontId="152" fillId="0" borderId="0" applyNumberFormat="0" applyFill="0" applyBorder="0" applyAlignment="0" applyProtection="0">
      <alignment vertical="top"/>
      <protection locked="0"/>
    </xf>
    <xf numFmtId="0" fontId="46" fillId="0" borderId="0"/>
    <xf numFmtId="0" fontId="146" fillId="0" borderId="0">
      <alignment vertical="center"/>
    </xf>
    <xf numFmtId="0" fontId="146" fillId="0" borderId="0">
      <alignment vertical="center"/>
    </xf>
    <xf numFmtId="0" fontId="46" fillId="0" borderId="0"/>
  </cellStyleXfs>
  <cellXfs count="2258">
    <xf numFmtId="0" fontId="0" fillId="0" borderId="0" xfId="0">
      <alignment vertical="center"/>
    </xf>
    <xf numFmtId="0" fontId="0" fillId="0" borderId="0" xfId="0" applyAlignment="1">
      <alignment horizontal="center" vertical="center"/>
    </xf>
    <xf numFmtId="0" fontId="6" fillId="0" borderId="0" xfId="53" applyFont="1" applyAlignment="1">
      <alignment vertical="center"/>
    </xf>
    <xf numFmtId="0" fontId="6" fillId="0" borderId="0" xfId="53" applyFont="1" applyAlignment="1" applyProtection="1">
      <alignment vertical="center"/>
      <protection locked="0"/>
    </xf>
    <xf numFmtId="0" fontId="11" fillId="0" borderId="0" xfId="0" applyFont="1" applyAlignment="1">
      <alignment horizontal="center" vertical="center"/>
    </xf>
    <xf numFmtId="0" fontId="11" fillId="0" borderId="0" xfId="0" applyFont="1">
      <alignment vertical="center"/>
    </xf>
    <xf numFmtId="0" fontId="11" fillId="0" borderId="0" xfId="0" applyFont="1" applyAlignment="1">
      <alignment vertical="top"/>
    </xf>
    <xf numFmtId="0" fontId="11" fillId="0" borderId="0" xfId="0" applyFont="1" applyAlignment="1">
      <alignment horizontal="distributed" vertical="center"/>
    </xf>
    <xf numFmtId="0" fontId="11" fillId="0" borderId="0" xfId="0" applyFont="1" applyAlignment="1">
      <alignment horizontal="left" vertical="center"/>
    </xf>
    <xf numFmtId="0" fontId="3" fillId="0" borderId="1" xfId="53" applyBorder="1" applyAlignment="1">
      <alignment horizontal="center" vertical="center"/>
    </xf>
    <xf numFmtId="0" fontId="3" fillId="0" borderId="1" xfId="53" applyBorder="1" applyAlignment="1">
      <alignment vertical="center"/>
    </xf>
    <xf numFmtId="0" fontId="3" fillId="0" borderId="1" xfId="51" applyFont="1" applyBorder="1" applyAlignment="1">
      <alignment vertical="center" wrapText="1" shrinkToFit="1"/>
    </xf>
    <xf numFmtId="0" fontId="3" fillId="5" borderId="1" xfId="53" applyFill="1" applyBorder="1" applyAlignment="1">
      <alignment horizontal="center" vertical="center"/>
    </xf>
    <xf numFmtId="0" fontId="6" fillId="0" borderId="0" xfId="53" applyFont="1" applyAlignment="1">
      <alignment horizontal="center" vertical="center"/>
    </xf>
    <xf numFmtId="0" fontId="6" fillId="0" borderId="0" xfId="53" applyFont="1" applyAlignment="1">
      <alignment horizontal="distributed" vertical="center"/>
    </xf>
    <xf numFmtId="0" fontId="6" fillId="0" borderId="1" xfId="53" applyFont="1" applyBorder="1" applyAlignment="1">
      <alignment horizontal="center" vertical="center"/>
    </xf>
    <xf numFmtId="0" fontId="6" fillId="0" borderId="0" xfId="53" applyFont="1"/>
    <xf numFmtId="0" fontId="11" fillId="0" borderId="0" xfId="0" applyFont="1" applyAlignment="1">
      <alignment horizontal="right" vertical="center"/>
    </xf>
    <xf numFmtId="0" fontId="6" fillId="0" borderId="0" xfId="0" applyFont="1" applyAlignment="1">
      <alignment horizontal="center" vertical="center"/>
    </xf>
    <xf numFmtId="0" fontId="6" fillId="0" borderId="0" xfId="0" applyFont="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1" xfId="0" applyFont="1" applyBorder="1">
      <alignment vertical="center"/>
    </xf>
    <xf numFmtId="176" fontId="6" fillId="0" borderId="0" xfId="53" applyNumberFormat="1" applyFont="1" applyAlignment="1">
      <alignment horizontal="right" vertical="center"/>
    </xf>
    <xf numFmtId="0" fontId="6" fillId="0" borderId="0" xfId="0" applyFont="1" applyAlignment="1"/>
    <xf numFmtId="0" fontId="7" fillId="0" borderId="0" xfId="0" applyFont="1" applyAlignment="1"/>
    <xf numFmtId="0" fontId="11" fillId="36" borderId="5" xfId="53" applyFont="1" applyFill="1" applyBorder="1" applyAlignment="1">
      <alignment horizontal="center" vertical="center"/>
    </xf>
    <xf numFmtId="0" fontId="11" fillId="36" borderId="6" xfId="53" applyFont="1" applyFill="1" applyBorder="1" applyAlignment="1">
      <alignment horizontal="center" vertical="center"/>
    </xf>
    <xf numFmtId="0" fontId="7" fillId="0" borderId="0" xfId="53" applyFont="1" applyAlignment="1">
      <alignment vertical="center"/>
    </xf>
    <xf numFmtId="0" fontId="7" fillId="0" borderId="0" xfId="53" applyFont="1" applyAlignment="1">
      <alignment horizontal="center" vertical="center"/>
    </xf>
    <xf numFmtId="49" fontId="7" fillId="0" borderId="7" xfId="53" applyNumberFormat="1" applyFont="1" applyBorder="1" applyAlignment="1">
      <alignment horizontal="center" vertical="center"/>
    </xf>
    <xf numFmtId="49" fontId="7" fillId="0" borderId="8" xfId="53" applyNumberFormat="1" applyFont="1" applyBorder="1" applyAlignment="1">
      <alignment horizontal="center" vertical="center"/>
    </xf>
    <xf numFmtId="49" fontId="7" fillId="0" borderId="7" xfId="53" applyNumberFormat="1" applyFont="1" applyBorder="1" applyAlignment="1">
      <alignment horizontal="right" vertical="center"/>
    </xf>
    <xf numFmtId="0" fontId="7" fillId="0" borderId="9" xfId="53" applyFont="1" applyBorder="1" applyAlignment="1">
      <alignment vertical="center"/>
    </xf>
    <xf numFmtId="0" fontId="7" fillId="0" borderId="7" xfId="53" applyFont="1" applyBorder="1" applyAlignment="1">
      <alignment horizontal="distributed" vertical="center"/>
    </xf>
    <xf numFmtId="0" fontId="7" fillId="0" borderId="8" xfId="53" applyFont="1" applyBorder="1" applyAlignment="1">
      <alignment vertical="center"/>
    </xf>
    <xf numFmtId="0" fontId="7" fillId="0" borderId="4" xfId="53" applyFont="1" applyBorder="1" applyAlignment="1">
      <alignment horizontal="center" vertical="center"/>
    </xf>
    <xf numFmtId="0" fontId="7" fillId="0" borderId="4" xfId="53" applyFont="1" applyBorder="1" applyAlignment="1">
      <alignment vertical="center"/>
    </xf>
    <xf numFmtId="0" fontId="7" fillId="0" borderId="3" xfId="53" applyFont="1" applyBorder="1" applyAlignment="1">
      <alignment vertical="center"/>
    </xf>
    <xf numFmtId="0" fontId="7" fillId="0" borderId="2" xfId="53" applyFont="1" applyBorder="1" applyAlignment="1">
      <alignment vertical="center"/>
    </xf>
    <xf numFmtId="0" fontId="7" fillId="0" borderId="4" xfId="53" applyFont="1" applyBorder="1" applyAlignment="1">
      <alignment horizontal="distributed" vertical="center"/>
    </xf>
    <xf numFmtId="0" fontId="7" fillId="0" borderId="10" xfId="53" applyFont="1" applyBorder="1" applyAlignment="1">
      <alignment vertical="center"/>
    </xf>
    <xf numFmtId="0" fontId="7" fillId="0" borderId="11" xfId="53" applyFont="1" applyBorder="1" applyAlignment="1">
      <alignment vertical="center"/>
    </xf>
    <xf numFmtId="0" fontId="7" fillId="0" borderId="12" xfId="53" applyFont="1" applyBorder="1" applyAlignment="1">
      <alignment horizontal="center" vertical="center"/>
    </xf>
    <xf numFmtId="0" fontId="7" fillId="0" borderId="13" xfId="53" applyFont="1" applyBorder="1" applyAlignment="1">
      <alignment vertical="center"/>
    </xf>
    <xf numFmtId="0" fontId="7" fillId="0" borderId="12" xfId="53" applyFont="1" applyBorder="1" applyAlignment="1">
      <alignment vertical="center"/>
    </xf>
    <xf numFmtId="0" fontId="7" fillId="0" borderId="14" xfId="53" applyFont="1" applyBorder="1" applyAlignment="1">
      <alignment vertical="center"/>
    </xf>
    <xf numFmtId="0" fontId="7" fillId="0" borderId="14" xfId="53" applyFont="1" applyBorder="1" applyAlignment="1">
      <alignment horizontal="center" vertical="center"/>
    </xf>
    <xf numFmtId="0" fontId="7" fillId="0" borderId="15" xfId="53" applyFont="1" applyBorder="1" applyAlignment="1">
      <alignment vertical="center"/>
    </xf>
    <xf numFmtId="0" fontId="7" fillId="0" borderId="16" xfId="53" applyFont="1" applyBorder="1" applyAlignment="1">
      <alignment vertical="center"/>
    </xf>
    <xf numFmtId="0" fontId="7" fillId="0" borderId="17" xfId="53" applyFont="1" applyBorder="1" applyAlignment="1">
      <alignment vertical="center"/>
    </xf>
    <xf numFmtId="0" fontId="7" fillId="0" borderId="18" xfId="53" applyFont="1" applyBorder="1" applyAlignment="1">
      <alignment horizontal="distributed" vertical="center"/>
    </xf>
    <xf numFmtId="0" fontId="7" fillId="0" borderId="19" xfId="53" applyFont="1" applyBorder="1" applyAlignment="1">
      <alignment vertical="center"/>
    </xf>
    <xf numFmtId="0" fontId="7" fillId="0" borderId="20" xfId="53" applyFont="1" applyBorder="1" applyAlignment="1">
      <alignment vertical="center"/>
    </xf>
    <xf numFmtId="0" fontId="8" fillId="0" borderId="11" xfId="53" applyFont="1" applyBorder="1" applyAlignment="1">
      <alignment horizontal="center" vertical="center"/>
    </xf>
    <xf numFmtId="38" fontId="8" fillId="0" borderId="11" xfId="37" applyFont="1" applyBorder="1" applyAlignment="1" applyProtection="1">
      <alignment vertical="center"/>
    </xf>
    <xf numFmtId="0" fontId="8" fillId="0" borderId="11" xfId="53" applyFont="1" applyBorder="1" applyAlignment="1">
      <alignment vertical="center"/>
    </xf>
    <xf numFmtId="0" fontId="7" fillId="0" borderId="21" xfId="53" applyFont="1" applyBorder="1"/>
    <xf numFmtId="0" fontId="8" fillId="0" borderId="11" xfId="53" applyFont="1" applyBorder="1" applyAlignment="1">
      <alignment horizontal="center"/>
    </xf>
    <xf numFmtId="0" fontId="8" fillId="0" borderId="0" xfId="53" applyFont="1" applyAlignment="1">
      <alignment horizontal="center"/>
    </xf>
    <xf numFmtId="0" fontId="7" fillId="0" borderId="0" xfId="53" applyFont="1"/>
    <xf numFmtId="0" fontId="7" fillId="0" borderId="22" xfId="53" applyFont="1" applyBorder="1" applyAlignment="1">
      <alignment vertical="center"/>
    </xf>
    <xf numFmtId="0" fontId="7" fillId="0" borderId="23" xfId="53" applyFont="1" applyBorder="1" applyAlignment="1">
      <alignment vertical="center"/>
    </xf>
    <xf numFmtId="0" fontId="7" fillId="0" borderId="0" xfId="53" applyFont="1" applyAlignment="1">
      <alignment horizontal="distributed" vertical="center"/>
    </xf>
    <xf numFmtId="0" fontId="7" fillId="0" borderId="24" xfId="53" applyFont="1" applyBorder="1" applyAlignment="1">
      <alignment vertical="center"/>
    </xf>
    <xf numFmtId="0" fontId="7" fillId="0" borderId="25" xfId="53" applyFont="1" applyBorder="1" applyAlignment="1">
      <alignment vertical="center"/>
    </xf>
    <xf numFmtId="0" fontId="7" fillId="0" borderId="26" xfId="53" applyFont="1" applyBorder="1" applyAlignment="1">
      <alignment vertical="center"/>
    </xf>
    <xf numFmtId="0" fontId="7" fillId="0" borderId="27" xfId="53" applyFont="1" applyBorder="1" applyAlignment="1">
      <alignment horizontal="distributed" vertical="center"/>
    </xf>
    <xf numFmtId="49" fontId="7" fillId="0" borderId="28" xfId="53" applyNumberFormat="1" applyFont="1" applyBorder="1" applyAlignment="1">
      <alignment horizontal="center" vertical="center"/>
    </xf>
    <xf numFmtId="0" fontId="7" fillId="0" borderId="29" xfId="53" applyFont="1" applyBorder="1" applyAlignment="1">
      <alignment vertical="center"/>
    </xf>
    <xf numFmtId="0" fontId="7" fillId="0" borderId="30" xfId="53" applyFont="1" applyBorder="1" applyAlignment="1">
      <alignment vertical="center"/>
    </xf>
    <xf numFmtId="0" fontId="7" fillId="0" borderId="28" xfId="53" applyFont="1" applyBorder="1" applyAlignment="1">
      <alignment horizontal="distributed" vertical="center"/>
    </xf>
    <xf numFmtId="0" fontId="7" fillId="0" borderId="31" xfId="53" applyFont="1" applyBorder="1" applyAlignment="1">
      <alignment vertical="center"/>
    </xf>
    <xf numFmtId="0" fontId="7" fillId="0" borderId="32" xfId="53" applyFont="1" applyBorder="1" applyAlignment="1">
      <alignment vertical="center"/>
    </xf>
    <xf numFmtId="0" fontId="7" fillId="0" borderId="33" xfId="53" applyFont="1" applyBorder="1" applyAlignment="1">
      <alignment horizontal="distributed" vertical="center"/>
    </xf>
    <xf numFmtId="0" fontId="41" fillId="0" borderId="6" xfId="29" applyBorder="1" applyAlignment="1" applyProtection="1">
      <alignment horizontal="center" vertical="center"/>
    </xf>
    <xf numFmtId="0" fontId="1" fillId="37" borderId="1" xfId="53" applyFont="1" applyFill="1" applyBorder="1" applyAlignment="1">
      <alignment horizontal="center" vertical="center"/>
    </xf>
    <xf numFmtId="0" fontId="42" fillId="0" borderId="0" xfId="0" applyFont="1">
      <alignment vertical="center"/>
    </xf>
    <xf numFmtId="0" fontId="43" fillId="0" borderId="0" xfId="0" applyFont="1">
      <alignment vertical="center"/>
    </xf>
    <xf numFmtId="0" fontId="6" fillId="0" borderId="0" xfId="53" applyFont="1" applyAlignment="1">
      <alignment horizontal="left" vertical="center"/>
    </xf>
    <xf numFmtId="0" fontId="6" fillId="0" borderId="0" xfId="54" applyFont="1">
      <alignment vertical="center"/>
    </xf>
    <xf numFmtId="0" fontId="6" fillId="0" borderId="13" xfId="54" applyFont="1" applyBorder="1">
      <alignment vertical="center"/>
    </xf>
    <xf numFmtId="0" fontId="6" fillId="0" borderId="11" xfId="54" applyFont="1" applyBorder="1">
      <alignment vertical="center"/>
    </xf>
    <xf numFmtId="0" fontId="6" fillId="0" borderId="12" xfId="54" applyFont="1" applyBorder="1">
      <alignment vertical="center"/>
    </xf>
    <xf numFmtId="0" fontId="6" fillId="0" borderId="34" xfId="54" applyFont="1" applyBorder="1">
      <alignment vertical="center"/>
    </xf>
    <xf numFmtId="0" fontId="6" fillId="0" borderId="35" xfId="54" applyFont="1" applyBorder="1">
      <alignment vertical="center"/>
    </xf>
    <xf numFmtId="0" fontId="6" fillId="0" borderId="36" xfId="54" applyFont="1" applyBorder="1">
      <alignment vertical="center"/>
    </xf>
    <xf numFmtId="0" fontId="6" fillId="0" borderId="18" xfId="54" applyFont="1" applyBorder="1">
      <alignment vertical="center"/>
    </xf>
    <xf numFmtId="0" fontId="6" fillId="0" borderId="20" xfId="54" applyFont="1" applyBorder="1">
      <alignment vertical="center"/>
    </xf>
    <xf numFmtId="0" fontId="6" fillId="0" borderId="37" xfId="54" applyFont="1" applyBorder="1">
      <alignment vertical="center"/>
    </xf>
    <xf numFmtId="0" fontId="6" fillId="0" borderId="38" xfId="54" applyFont="1" applyBorder="1">
      <alignment vertical="center"/>
    </xf>
    <xf numFmtId="0" fontId="6" fillId="0" borderId="39" xfId="54" applyFont="1" applyBorder="1">
      <alignment vertical="center"/>
    </xf>
    <xf numFmtId="0" fontId="6" fillId="0" borderId="23" xfId="54" applyFont="1" applyBorder="1">
      <alignment vertical="center"/>
    </xf>
    <xf numFmtId="0" fontId="6" fillId="0" borderId="22" xfId="54" applyFont="1" applyBorder="1">
      <alignment vertical="center"/>
    </xf>
    <xf numFmtId="0" fontId="6" fillId="0" borderId="40" xfId="54" applyFont="1" applyBorder="1">
      <alignment vertical="center"/>
    </xf>
    <xf numFmtId="0" fontId="6" fillId="0" borderId="41" xfId="54" applyFont="1" applyBorder="1">
      <alignment vertical="center"/>
    </xf>
    <xf numFmtId="0" fontId="6" fillId="0" borderId="42" xfId="54" applyFont="1" applyBorder="1">
      <alignment vertical="center"/>
    </xf>
    <xf numFmtId="0" fontId="76" fillId="0" borderId="0" xfId="0" applyFont="1">
      <alignment vertical="center"/>
    </xf>
    <xf numFmtId="0" fontId="6" fillId="0" borderId="0" xfId="0" applyFont="1" applyAlignment="1">
      <alignment horizontal="left" vertical="center"/>
    </xf>
    <xf numFmtId="0" fontId="6" fillId="0" borderId="0" xfId="0" applyFont="1" applyAlignment="1">
      <alignment horizontal="distributed" vertical="center"/>
    </xf>
    <xf numFmtId="0" fontId="6" fillId="0" borderId="0" xfId="0" applyFont="1" applyAlignment="1">
      <alignment vertical="top"/>
    </xf>
    <xf numFmtId="0" fontId="3" fillId="0" borderId="1" xfId="53" applyBorder="1" applyAlignment="1">
      <alignment vertical="center" wrapText="1"/>
    </xf>
    <xf numFmtId="0" fontId="18" fillId="0" borderId="0" xfId="53" applyFont="1" applyAlignment="1">
      <alignment vertical="center"/>
    </xf>
    <xf numFmtId="0" fontId="6" fillId="0" borderId="0" xfId="0" applyFont="1" applyAlignment="1">
      <alignment horizontal="right" vertical="center"/>
    </xf>
    <xf numFmtId="0" fontId="6" fillId="0" borderId="0" xfId="53" applyFont="1" applyAlignment="1">
      <alignment horizontal="center" vertical="center" wrapText="1"/>
    </xf>
    <xf numFmtId="0" fontId="6" fillId="0" borderId="3" xfId="54" applyFont="1" applyBorder="1">
      <alignment vertical="center"/>
    </xf>
    <xf numFmtId="0" fontId="6" fillId="0" borderId="4" xfId="54" applyFont="1" applyBorder="1">
      <alignment vertical="center"/>
    </xf>
    <xf numFmtId="0" fontId="6" fillId="0" borderId="2" xfId="54" applyFont="1" applyBorder="1">
      <alignment vertical="center"/>
    </xf>
    <xf numFmtId="0" fontId="1" fillId="37" borderId="1" xfId="53" applyFont="1" applyFill="1" applyBorder="1" applyAlignment="1">
      <alignment horizontal="center" vertical="center" wrapText="1"/>
    </xf>
    <xf numFmtId="0" fontId="18" fillId="0" borderId="0" xfId="0" applyFont="1">
      <alignment vertical="center"/>
    </xf>
    <xf numFmtId="0" fontId="77" fillId="0" borderId="0" xfId="0" applyFont="1">
      <alignment vertical="center"/>
    </xf>
    <xf numFmtId="0" fontId="6" fillId="0" borderId="0" xfId="53" applyFont="1" applyAlignment="1" applyProtection="1">
      <alignment horizontal="left" vertical="center"/>
      <protection locked="0"/>
    </xf>
    <xf numFmtId="0" fontId="6" fillId="0" borderId="0" xfId="0" applyFont="1" applyAlignment="1">
      <alignment horizontal="center"/>
    </xf>
    <xf numFmtId="0" fontId="25" fillId="0" borderId="0" xfId="54" applyFont="1">
      <alignment vertical="center"/>
    </xf>
    <xf numFmtId="0" fontId="7" fillId="0" borderId="0" xfId="54" applyFont="1">
      <alignment vertical="center"/>
    </xf>
    <xf numFmtId="0" fontId="7" fillId="0" borderId="20" xfId="54" applyFont="1" applyBorder="1" applyAlignment="1">
      <alignment horizontal="right"/>
    </xf>
    <xf numFmtId="0" fontId="7" fillId="0" borderId="44" xfId="54" applyFont="1" applyBorder="1">
      <alignment vertical="center"/>
    </xf>
    <xf numFmtId="0" fontId="7" fillId="0" borderId="45" xfId="54" applyFont="1" applyBorder="1">
      <alignment vertical="center"/>
    </xf>
    <xf numFmtId="0" fontId="7" fillId="0" borderId="46" xfId="54" applyFont="1" applyBorder="1">
      <alignment vertical="center"/>
    </xf>
    <xf numFmtId="0" fontId="7" fillId="0" borderId="47" xfId="54" applyFont="1" applyBorder="1">
      <alignment vertical="center"/>
    </xf>
    <xf numFmtId="0" fontId="7" fillId="0" borderId="48" xfId="54" applyFont="1" applyBorder="1">
      <alignment vertical="center"/>
    </xf>
    <xf numFmtId="0" fontId="7" fillId="0" borderId="23" xfId="54" applyFont="1" applyBorder="1" applyAlignment="1">
      <alignment horizontal="right"/>
    </xf>
    <xf numFmtId="0" fontId="7" fillId="0" borderId="36" xfId="54" applyFont="1" applyBorder="1">
      <alignment vertical="center"/>
    </xf>
    <xf numFmtId="0" fontId="7" fillId="0" borderId="49" xfId="54" applyFont="1" applyBorder="1">
      <alignment vertical="center"/>
    </xf>
    <xf numFmtId="0" fontId="7" fillId="0" borderId="50" xfId="54" applyFont="1" applyBorder="1">
      <alignment vertical="center"/>
    </xf>
    <xf numFmtId="0" fontId="7" fillId="0" borderId="34" xfId="54" applyFont="1" applyBorder="1">
      <alignment vertical="center"/>
    </xf>
    <xf numFmtId="0" fontId="7" fillId="0" borderId="35" xfId="54" applyFont="1" applyBorder="1">
      <alignment vertical="center"/>
    </xf>
    <xf numFmtId="0" fontId="7" fillId="0" borderId="13" xfId="54" applyFont="1" applyBorder="1" applyAlignment="1">
      <alignment horizontal="right"/>
    </xf>
    <xf numFmtId="0" fontId="7" fillId="0" borderId="12" xfId="54" applyFont="1" applyBorder="1">
      <alignment vertical="center"/>
    </xf>
    <xf numFmtId="0" fontId="7" fillId="0" borderId="51" xfId="54" applyFont="1" applyBorder="1">
      <alignment vertical="center"/>
    </xf>
    <xf numFmtId="0" fontId="7" fillId="0" borderId="52" xfId="54" applyFont="1" applyBorder="1">
      <alignment vertical="center"/>
    </xf>
    <xf numFmtId="0" fontId="7" fillId="0" borderId="13" xfId="54" applyFont="1" applyBorder="1">
      <alignment vertical="center"/>
    </xf>
    <xf numFmtId="0" fontId="7" fillId="0" borderId="11" xfId="54" applyFont="1" applyBorder="1">
      <alignment vertical="center"/>
    </xf>
    <xf numFmtId="0" fontId="7" fillId="0" borderId="0" xfId="54" applyFont="1" applyAlignment="1"/>
    <xf numFmtId="0" fontId="7" fillId="0" borderId="0" xfId="54" applyFont="1" applyAlignment="1">
      <alignment horizontal="right"/>
    </xf>
    <xf numFmtId="0" fontId="7" fillId="0" borderId="18" xfId="54" applyFont="1" applyBorder="1" applyAlignment="1">
      <alignment horizontal="center" vertical="center"/>
    </xf>
    <xf numFmtId="0" fontId="25" fillId="0" borderId="4" xfId="54" applyFont="1" applyBorder="1" applyAlignment="1">
      <alignment horizontal="left" vertical="center"/>
    </xf>
    <xf numFmtId="0" fontId="25" fillId="0" borderId="2" xfId="54" applyFont="1" applyBorder="1" applyAlignment="1">
      <alignment horizontal="left" vertical="center"/>
    </xf>
    <xf numFmtId="0" fontId="25" fillId="0" borderId="18" xfId="54" applyFont="1" applyBorder="1" applyAlignment="1">
      <alignment vertical="top" wrapText="1"/>
    </xf>
    <xf numFmtId="0" fontId="25" fillId="0" borderId="19" xfId="54" applyFont="1" applyBorder="1">
      <alignment vertical="center"/>
    </xf>
    <xf numFmtId="0" fontId="25" fillId="0" borderId="18" xfId="54" applyFont="1" applyBorder="1">
      <alignment vertical="center"/>
    </xf>
    <xf numFmtId="0" fontId="6" fillId="0" borderId="2" xfId="0" applyFont="1" applyBorder="1" applyAlignment="1">
      <alignment horizontal="center" vertical="center"/>
    </xf>
    <xf numFmtId="0" fontId="11" fillId="0" borderId="2" xfId="0" applyFont="1" applyBorder="1" applyAlignment="1">
      <alignment horizontal="center" vertical="center"/>
    </xf>
    <xf numFmtId="12" fontId="12" fillId="0" borderId="0" xfId="0" applyNumberFormat="1" applyFont="1" applyAlignment="1">
      <alignment horizontal="distributed" vertical="center"/>
    </xf>
    <xf numFmtId="0" fontId="0" fillId="0" borderId="0" xfId="0" applyAlignment="1">
      <alignment vertical="center" wrapText="1"/>
    </xf>
    <xf numFmtId="0" fontId="67" fillId="0" borderId="0" xfId="0" applyFont="1">
      <alignment vertical="center"/>
    </xf>
    <xf numFmtId="0" fontId="3" fillId="5" borderId="3" xfId="53" applyFill="1" applyBorder="1" applyAlignment="1">
      <alignment horizontal="center" vertical="center" wrapText="1"/>
    </xf>
    <xf numFmtId="0" fontId="3" fillId="0" borderId="3" xfId="51" applyFont="1" applyBorder="1" applyAlignment="1">
      <alignment horizontal="center" vertical="center" wrapText="1" shrinkToFit="1"/>
    </xf>
    <xf numFmtId="0" fontId="3" fillId="0" borderId="3" xfId="53" applyBorder="1" applyAlignment="1">
      <alignment horizontal="center" vertical="center"/>
    </xf>
    <xf numFmtId="0" fontId="3" fillId="0" borderId="1" xfId="51" applyFont="1" applyBorder="1" applyAlignment="1">
      <alignment horizontal="center" vertical="center" wrapText="1" shrinkToFit="1"/>
    </xf>
    <xf numFmtId="0" fontId="3" fillId="0" borderId="1" xfId="53" applyBorder="1" applyAlignment="1">
      <alignment horizontal="center" vertical="center" wrapText="1"/>
    </xf>
    <xf numFmtId="177" fontId="3" fillId="37" borderId="2" xfId="53" applyNumberFormat="1" applyFill="1" applyBorder="1" applyAlignment="1">
      <alignment horizontal="left" vertical="center"/>
    </xf>
    <xf numFmtId="177" fontId="3" fillId="2" borderId="2" xfId="53" applyNumberFormat="1" applyFill="1" applyBorder="1" applyAlignment="1">
      <alignment horizontal="left" vertical="center"/>
    </xf>
    <xf numFmtId="0" fontId="0" fillId="0" borderId="0" xfId="0" applyAlignment="1">
      <alignment vertical="top"/>
    </xf>
    <xf numFmtId="0" fontId="41" fillId="0" borderId="0" xfId="29" applyAlignment="1" applyProtection="1">
      <alignment vertical="center"/>
    </xf>
    <xf numFmtId="179" fontId="0" fillId="0" borderId="53" xfId="0" applyNumberFormat="1" applyBorder="1" applyAlignment="1">
      <alignment horizontal="center" vertical="center"/>
    </xf>
    <xf numFmtId="0" fontId="0" fillId="0" borderId="0" xfId="0" applyAlignment="1">
      <alignment horizontal="right" vertical="center"/>
    </xf>
    <xf numFmtId="0" fontId="7" fillId="0" borderId="0" xfId="0" applyFont="1" applyAlignment="1">
      <alignment horizontal="center"/>
    </xf>
    <xf numFmtId="0" fontId="7" fillId="0" borderId="0" xfId="0" applyFont="1">
      <alignment vertical="center"/>
    </xf>
    <xf numFmtId="0" fontId="7" fillId="0" borderId="0" xfId="0" applyFont="1" applyAlignment="1">
      <alignment horizontal="center" vertical="center"/>
    </xf>
    <xf numFmtId="0" fontId="25" fillId="0" borderId="0" xfId="53" applyFont="1" applyAlignment="1">
      <alignment vertical="center"/>
    </xf>
    <xf numFmtId="0" fontId="25" fillId="0" borderId="18" xfId="54" applyFont="1" applyBorder="1" applyAlignment="1">
      <alignment vertical="top"/>
    </xf>
    <xf numFmtId="0" fontId="25" fillId="0" borderId="0" xfId="54" applyFont="1" applyAlignment="1">
      <alignment vertical="top" wrapText="1"/>
    </xf>
    <xf numFmtId="0" fontId="25" fillId="0" borderId="0" xfId="54" applyFont="1" applyAlignment="1">
      <alignment vertical="top"/>
    </xf>
    <xf numFmtId="0" fontId="25" fillId="0" borderId="23" xfId="54" applyFont="1" applyBorder="1" applyAlignment="1">
      <alignment vertical="top"/>
    </xf>
    <xf numFmtId="0" fontId="25" fillId="0" borderId="11" xfId="54" applyFont="1" applyBorder="1" applyAlignment="1">
      <alignment vertical="top" wrapText="1"/>
    </xf>
    <xf numFmtId="0" fontId="25" fillId="0" borderId="11" xfId="54" applyFont="1" applyBorder="1" applyAlignment="1">
      <alignment vertical="top"/>
    </xf>
    <xf numFmtId="0" fontId="25" fillId="0" borderId="13" xfId="54" applyFont="1" applyBorder="1" applyAlignment="1">
      <alignment vertical="top"/>
    </xf>
    <xf numFmtId="177" fontId="3" fillId="2" borderId="3" xfId="53" applyNumberFormat="1" applyFill="1" applyBorder="1" applyAlignment="1">
      <alignment horizontal="right" vertical="center"/>
    </xf>
    <xf numFmtId="177" fontId="3" fillId="37" borderId="3" xfId="53" applyNumberFormat="1" applyFill="1" applyBorder="1" applyAlignment="1">
      <alignment horizontal="right" vertical="center"/>
    </xf>
    <xf numFmtId="0" fontId="3" fillId="2" borderId="3" xfId="53" applyFill="1" applyBorder="1" applyAlignment="1">
      <alignment horizontal="right" vertical="center"/>
    </xf>
    <xf numFmtId="0" fontId="6" fillId="0" borderId="6" xfId="53" applyFont="1" applyBorder="1" applyAlignment="1">
      <alignment horizontal="left" vertical="center"/>
    </xf>
    <xf numFmtId="0" fontId="0" fillId="0" borderId="0" xfId="0" applyAlignment="1">
      <alignment horizontal="left" vertical="center"/>
    </xf>
    <xf numFmtId="0" fontId="25" fillId="0" borderId="0" xfId="54" applyFont="1" applyAlignment="1">
      <alignment horizontal="distributed" vertical="distributed"/>
    </xf>
    <xf numFmtId="0" fontId="25" fillId="0" borderId="0" xfId="53" applyFont="1" applyAlignment="1">
      <alignment horizontal="center" vertical="center"/>
    </xf>
    <xf numFmtId="0" fontId="25" fillId="0" borderId="0" xfId="54" applyFont="1" applyAlignment="1">
      <alignment horizontal="left" vertical="center" wrapText="1"/>
    </xf>
    <xf numFmtId="176" fontId="25" fillId="0" borderId="0" xfId="54" applyNumberFormat="1" applyFont="1">
      <alignment vertical="center"/>
    </xf>
    <xf numFmtId="178" fontId="25" fillId="0" borderId="0" xfId="54" applyNumberFormat="1" applyFont="1">
      <alignment vertical="center"/>
    </xf>
    <xf numFmtId="179" fontId="0" fillId="0" borderId="0" xfId="0" applyNumberFormat="1" applyAlignment="1">
      <alignment horizontal="center" vertical="center"/>
    </xf>
    <xf numFmtId="0" fontId="7" fillId="0" borderId="18" xfId="53" applyFont="1" applyBorder="1" applyAlignment="1">
      <alignment vertical="center" wrapText="1"/>
    </xf>
    <xf numFmtId="0" fontId="7" fillId="0" borderId="17" xfId="53" applyFont="1" applyBorder="1" applyAlignment="1">
      <alignment vertical="center" wrapText="1"/>
    </xf>
    <xf numFmtId="0" fontId="7" fillId="0" borderId="11" xfId="53" applyFont="1" applyBorder="1" applyAlignment="1">
      <alignment vertical="center" wrapText="1"/>
    </xf>
    <xf numFmtId="0" fontId="7" fillId="0" borderId="10" xfId="53" applyFont="1" applyBorder="1" applyAlignment="1">
      <alignment vertical="center" wrapText="1"/>
    </xf>
    <xf numFmtId="0" fontId="15" fillId="0" borderId="0" xfId="53" applyFont="1" applyAlignment="1">
      <alignment horizontal="center" vertical="center"/>
    </xf>
    <xf numFmtId="0" fontId="3" fillId="2" borderId="3" xfId="53" applyFill="1" applyBorder="1" applyAlignment="1">
      <alignment horizontal="center" vertical="center"/>
    </xf>
    <xf numFmtId="0" fontId="3" fillId="2" borderId="2" xfId="53" applyFill="1" applyBorder="1" applyAlignment="1">
      <alignment horizontal="center" vertical="center"/>
    </xf>
    <xf numFmtId="0" fontId="7" fillId="0" borderId="58" xfId="53" applyFont="1" applyBorder="1" applyAlignment="1">
      <alignment horizontal="center" vertical="center" textRotation="255"/>
    </xf>
    <xf numFmtId="49" fontId="7" fillId="0" borderId="0" xfId="53" applyNumberFormat="1" applyFont="1" applyAlignment="1">
      <alignment horizontal="center" vertical="center"/>
    </xf>
    <xf numFmtId="0" fontId="26" fillId="0" borderId="59" xfId="53" applyFont="1" applyBorder="1" applyAlignment="1">
      <alignment vertical="center"/>
    </xf>
    <xf numFmtId="0" fontId="26" fillId="0" borderId="60" xfId="53" applyFont="1" applyBorder="1" applyAlignment="1">
      <alignment vertical="center"/>
    </xf>
    <xf numFmtId="0" fontId="3" fillId="2" borderId="3" xfId="53" applyFill="1" applyBorder="1" applyAlignment="1">
      <alignment vertical="center"/>
    </xf>
    <xf numFmtId="0" fontId="3" fillId="2" borderId="61" xfId="53" applyFill="1" applyBorder="1" applyAlignment="1">
      <alignment horizontal="left" vertical="center" wrapText="1"/>
    </xf>
    <xf numFmtId="0" fontId="3" fillId="2" borderId="61" xfId="53" applyFill="1" applyBorder="1" applyAlignment="1">
      <alignment vertical="center"/>
    </xf>
    <xf numFmtId="0" fontId="11" fillId="0" borderId="1" xfId="0" applyFont="1" applyBorder="1" applyAlignment="1">
      <alignment horizontal="center" vertical="center"/>
    </xf>
    <xf numFmtId="0" fontId="78" fillId="0" borderId="3" xfId="0" applyFont="1" applyBorder="1" applyAlignment="1">
      <alignment horizontal="centerContinuous" vertical="center"/>
    </xf>
    <xf numFmtId="0" fontId="0" fillId="0" borderId="4" xfId="0" applyBorder="1" applyAlignment="1">
      <alignment horizontal="centerContinuous" vertical="center"/>
    </xf>
    <xf numFmtId="0" fontId="0" fillId="0" borderId="2" xfId="0" applyBorder="1" applyAlignment="1">
      <alignment horizontal="centerContinuous" vertical="center"/>
    </xf>
    <xf numFmtId="0" fontId="0" fillId="0" borderId="1" xfId="0" applyBorder="1" applyAlignment="1">
      <alignment horizontal="center" vertical="center"/>
    </xf>
    <xf numFmtId="0" fontId="0" fillId="0" borderId="1" xfId="0" applyBorder="1">
      <alignment vertical="center"/>
    </xf>
    <xf numFmtId="0" fontId="79" fillId="0" borderId="1" xfId="0" applyFont="1" applyBorder="1" applyAlignment="1">
      <alignment horizontal="centerContinuous" vertical="center"/>
    </xf>
    <xf numFmtId="0" fontId="79" fillId="0" borderId="1" xfId="0" applyFont="1" applyBorder="1" applyAlignment="1">
      <alignment horizontal="right" vertical="center"/>
    </xf>
    <xf numFmtId="0" fontId="79" fillId="0" borderId="1" xfId="0" applyFont="1" applyBorder="1">
      <alignment vertical="center"/>
    </xf>
    <xf numFmtId="176" fontId="6" fillId="0" borderId="0" xfId="0" applyNumberFormat="1" applyFont="1">
      <alignment vertical="center"/>
    </xf>
    <xf numFmtId="0" fontId="80" fillId="0" borderId="0" xfId="0" applyFont="1">
      <alignment vertical="center"/>
    </xf>
    <xf numFmtId="0" fontId="78" fillId="0" borderId="0" xfId="0" applyFont="1">
      <alignment vertical="center"/>
    </xf>
    <xf numFmtId="0" fontId="6" fillId="0" borderId="0" xfId="60" applyFont="1">
      <alignment vertical="center"/>
    </xf>
    <xf numFmtId="0" fontId="6" fillId="0" borderId="11" xfId="60" applyFont="1" applyBorder="1">
      <alignment vertical="center"/>
    </xf>
    <xf numFmtId="0" fontId="6" fillId="0" borderId="22" xfId="60" applyFont="1" applyBorder="1">
      <alignment vertical="center"/>
    </xf>
    <xf numFmtId="0" fontId="6" fillId="0" borderId="12" xfId="60" applyFont="1" applyBorder="1">
      <alignment vertical="center"/>
    </xf>
    <xf numFmtId="0" fontId="6" fillId="0" borderId="0" xfId="60" applyFont="1" applyAlignment="1">
      <alignment horizontal="left" vertical="center"/>
    </xf>
    <xf numFmtId="0" fontId="7" fillId="0" borderId="0" xfId="60" applyFont="1" applyAlignment="1">
      <alignment horizontal="center" vertical="center"/>
    </xf>
    <xf numFmtId="0" fontId="6" fillId="0" borderId="62" xfId="60" applyFont="1" applyBorder="1" applyAlignment="1">
      <alignment horizontal="left" vertical="center"/>
    </xf>
    <xf numFmtId="0" fontId="6" fillId="0" borderId="63" xfId="60" applyFont="1" applyBorder="1" applyAlignment="1">
      <alignment horizontal="left" vertical="center"/>
    </xf>
    <xf numFmtId="0" fontId="6" fillId="0" borderId="63" xfId="60" applyFont="1" applyBorder="1">
      <alignment vertical="center"/>
    </xf>
    <xf numFmtId="0" fontId="6" fillId="0" borderId="64" xfId="60" applyFont="1" applyBorder="1">
      <alignment vertical="center"/>
    </xf>
    <xf numFmtId="0" fontId="6" fillId="0" borderId="65" xfId="60" applyFont="1" applyBorder="1">
      <alignment vertical="center"/>
    </xf>
    <xf numFmtId="0" fontId="7" fillId="0" borderId="0" xfId="60" applyFont="1">
      <alignment vertical="center"/>
    </xf>
    <xf numFmtId="0" fontId="6" fillId="0" borderId="0" xfId="60" applyFont="1" applyAlignment="1">
      <alignment vertical="center" wrapText="1"/>
    </xf>
    <xf numFmtId="0" fontId="31" fillId="0" borderId="0" xfId="60" applyFont="1">
      <alignment vertical="center"/>
    </xf>
    <xf numFmtId="0" fontId="6" fillId="0" borderId="0" xfId="55" applyFont="1">
      <alignment vertical="center"/>
    </xf>
    <xf numFmtId="0" fontId="6" fillId="0" borderId="19" xfId="55" applyFont="1" applyBorder="1">
      <alignment vertical="center"/>
    </xf>
    <xf numFmtId="0" fontId="6" fillId="0" borderId="12" xfId="55" applyFont="1" applyBorder="1">
      <alignment vertical="center"/>
    </xf>
    <xf numFmtId="0" fontId="9" fillId="0" borderId="0" xfId="55" applyFont="1" applyAlignment="1">
      <alignment vertical="center" textRotation="255" wrapText="1"/>
    </xf>
    <xf numFmtId="0" fontId="8" fillId="0" borderId="0" xfId="55" applyFont="1">
      <alignment vertical="center"/>
    </xf>
    <xf numFmtId="0" fontId="8" fillId="0" borderId="13" xfId="55" applyFont="1" applyBorder="1">
      <alignment vertical="center"/>
    </xf>
    <xf numFmtId="0" fontId="8" fillId="0" borderId="22" xfId="55" applyFont="1" applyBorder="1">
      <alignment vertical="center"/>
    </xf>
    <xf numFmtId="0" fontId="6" fillId="0" borderId="68" xfId="55" applyFont="1" applyBorder="1">
      <alignment vertical="center"/>
    </xf>
    <xf numFmtId="0" fontId="26" fillId="0" borderId="0" xfId="55" applyFont="1" applyAlignment="1">
      <alignment vertical="center" textRotation="255" wrapText="1"/>
    </xf>
    <xf numFmtId="0" fontId="8" fillId="0" borderId="22" xfId="55" applyFont="1" applyBorder="1" applyAlignment="1">
      <alignment vertical="center" wrapText="1"/>
    </xf>
    <xf numFmtId="0" fontId="26" fillId="0" borderId="69" xfId="55" applyFont="1" applyBorder="1" applyAlignment="1">
      <alignment vertical="center" textRotation="255" wrapText="1"/>
    </xf>
    <xf numFmtId="0" fontId="8" fillId="0" borderId="67" xfId="55" applyFont="1" applyBorder="1">
      <alignment vertical="center"/>
    </xf>
    <xf numFmtId="0" fontId="6" fillId="0" borderId="22" xfId="55" applyFont="1" applyBorder="1">
      <alignment vertical="center"/>
    </xf>
    <xf numFmtId="0" fontId="6" fillId="0" borderId="11" xfId="55" applyFont="1" applyBorder="1">
      <alignment vertical="center"/>
    </xf>
    <xf numFmtId="0" fontId="8" fillId="0" borderId="70" xfId="55" applyFont="1" applyBorder="1">
      <alignment vertical="center"/>
    </xf>
    <xf numFmtId="0" fontId="6" fillId="0" borderId="3" xfId="55" applyFont="1" applyBorder="1">
      <alignment vertical="center"/>
    </xf>
    <xf numFmtId="0" fontId="8" fillId="0" borderId="0" xfId="55" applyFont="1" applyAlignment="1">
      <alignment vertical="center" wrapText="1"/>
    </xf>
    <xf numFmtId="0" fontId="35" fillId="0" borderId="0" xfId="54" applyFont="1" applyAlignment="1">
      <alignment horizontal="left" vertical="center"/>
    </xf>
    <xf numFmtId="0" fontId="3" fillId="0" borderId="0" xfId="54">
      <alignment vertical="center"/>
    </xf>
    <xf numFmtId="0" fontId="36" fillId="0" borderId="1" xfId="54" applyFont="1" applyBorder="1" applyAlignment="1">
      <alignment horizontal="center" vertical="center"/>
    </xf>
    <xf numFmtId="0" fontId="3" fillId="0" borderId="0" xfId="54" applyAlignment="1">
      <alignment horizontal="left" vertical="center"/>
    </xf>
    <xf numFmtId="0" fontId="35" fillId="0" borderId="0" xfId="54" applyFont="1">
      <alignment vertical="center"/>
    </xf>
    <xf numFmtId="0" fontId="35" fillId="0" borderId="1" xfId="54" applyFont="1" applyBorder="1" applyAlignment="1">
      <alignment horizontal="left" vertical="center"/>
    </xf>
    <xf numFmtId="0" fontId="38" fillId="0" borderId="11" xfId="54" applyFont="1" applyBorder="1">
      <alignment vertical="center"/>
    </xf>
    <xf numFmtId="0" fontId="38" fillId="0" borderId="11" xfId="54" applyFont="1" applyBorder="1" applyAlignment="1">
      <alignment horizontal="left" vertical="center"/>
    </xf>
    <xf numFmtId="0" fontId="38" fillId="0" borderId="13" xfId="54" applyFont="1" applyBorder="1" applyAlignment="1">
      <alignment horizontal="left" vertical="center"/>
    </xf>
    <xf numFmtId="49" fontId="38" fillId="0" borderId="1" xfId="54" applyNumberFormat="1" applyFont="1" applyBorder="1">
      <alignment vertical="center"/>
    </xf>
    <xf numFmtId="6" fontId="38" fillId="0" borderId="3" xfId="49" applyFont="1" applyBorder="1" applyAlignment="1">
      <alignment vertical="center"/>
    </xf>
    <xf numFmtId="6" fontId="38" fillId="0" borderId="4" xfId="49" applyFont="1" applyBorder="1" applyAlignment="1">
      <alignment vertical="center"/>
    </xf>
    <xf numFmtId="49" fontId="38" fillId="0" borderId="1" xfId="54" applyNumberFormat="1" applyFont="1" applyBorder="1" applyAlignment="1">
      <alignment horizontal="left" vertical="center"/>
    </xf>
    <xf numFmtId="0" fontId="38" fillId="0" borderId="0" xfId="54" applyFont="1">
      <alignment vertical="center"/>
    </xf>
    <xf numFmtId="0" fontId="38" fillId="0" borderId="0" xfId="54" applyFont="1" applyAlignment="1">
      <alignment horizontal="left" vertical="center"/>
    </xf>
    <xf numFmtId="0" fontId="38" fillId="0" borderId="3" xfId="54" applyFont="1" applyBorder="1" applyAlignment="1">
      <alignment horizontal="center" vertical="center"/>
    </xf>
    <xf numFmtId="0" fontId="38" fillId="0" borderId="4" xfId="54" applyFont="1" applyBorder="1" applyAlignment="1">
      <alignment horizontal="center" vertical="center"/>
    </xf>
    <xf numFmtId="0" fontId="38" fillId="0" borderId="4" xfId="54" applyFont="1" applyBorder="1">
      <alignment vertical="center"/>
    </xf>
    <xf numFmtId="0" fontId="38" fillId="0" borderId="2" xfId="54" applyFont="1" applyBorder="1">
      <alignment vertical="center"/>
    </xf>
    <xf numFmtId="0" fontId="35" fillId="0" borderId="23" xfId="54" applyFont="1" applyBorder="1" applyAlignment="1">
      <alignment horizontal="left" vertical="center"/>
    </xf>
    <xf numFmtId="49" fontId="11" fillId="36" borderId="6" xfId="53" applyNumberFormat="1" applyFont="1" applyFill="1" applyBorder="1" applyAlignment="1">
      <alignment horizontal="center" vertical="center"/>
    </xf>
    <xf numFmtId="0" fontId="7" fillId="0" borderId="0" xfId="0" applyFont="1" applyAlignment="1">
      <alignment vertical="center" shrinkToFit="1"/>
    </xf>
    <xf numFmtId="0" fontId="6" fillId="0" borderId="2" xfId="53" applyFont="1" applyBorder="1" applyAlignment="1">
      <alignment horizontal="right" vertical="center"/>
    </xf>
    <xf numFmtId="0" fontId="43" fillId="0" borderId="0" xfId="0" applyFont="1" applyAlignment="1">
      <alignment horizontal="left" vertical="center"/>
    </xf>
    <xf numFmtId="0" fontId="25" fillId="0" borderId="0" xfId="53" applyFont="1" applyAlignment="1">
      <alignment vertical="center" shrinkToFit="1"/>
    </xf>
    <xf numFmtId="176" fontId="25" fillId="0" borderId="0" xfId="54" applyNumberFormat="1" applyFont="1" applyAlignment="1">
      <alignment vertical="center" wrapText="1"/>
    </xf>
    <xf numFmtId="0" fontId="7" fillId="0" borderId="0" xfId="54" applyFont="1" applyAlignment="1">
      <alignment vertical="center" shrinkToFit="1"/>
    </xf>
    <xf numFmtId="0" fontId="81" fillId="0" borderId="0" xfId="0" applyFont="1">
      <alignment vertical="center"/>
    </xf>
    <xf numFmtId="0" fontId="47" fillId="0" borderId="0" xfId="57" applyFont="1"/>
    <xf numFmtId="0" fontId="49" fillId="0" borderId="0" xfId="58" applyFont="1" applyAlignment="1">
      <alignment vertical="center"/>
    </xf>
    <xf numFmtId="0" fontId="11" fillId="0" borderId="0" xfId="59" applyFont="1"/>
    <xf numFmtId="0" fontId="11" fillId="0" borderId="0" xfId="59" applyFont="1" applyAlignment="1">
      <alignment horizontal="center"/>
    </xf>
    <xf numFmtId="0" fontId="11" fillId="0" borderId="0" xfId="59" applyFont="1" applyAlignment="1">
      <alignment horizontal="left"/>
    </xf>
    <xf numFmtId="0" fontId="6" fillId="0" borderId="0" xfId="61" applyFont="1" applyAlignment="1">
      <alignment horizontal="left"/>
    </xf>
    <xf numFmtId="0" fontId="11" fillId="0" borderId="18" xfId="59" applyFont="1" applyBorder="1"/>
    <xf numFmtId="0" fontId="11" fillId="0" borderId="23" xfId="59" applyFont="1" applyBorder="1"/>
    <xf numFmtId="0" fontId="11" fillId="0" borderId="22" xfId="59" applyFont="1" applyBorder="1"/>
    <xf numFmtId="0" fontId="11" fillId="0" borderId="0" xfId="59" applyFont="1" applyAlignment="1">
      <alignment horizontal="centerContinuous" vertical="center"/>
    </xf>
    <xf numFmtId="0" fontId="11" fillId="0" borderId="12" xfId="59" applyFont="1" applyBorder="1"/>
    <xf numFmtId="0" fontId="11" fillId="0" borderId="11" xfId="59" applyFont="1" applyBorder="1"/>
    <xf numFmtId="0" fontId="11" fillId="0" borderId="13" xfId="59" applyFont="1" applyBorder="1"/>
    <xf numFmtId="0" fontId="11" fillId="0" borderId="22" xfId="59" applyFont="1" applyBorder="1" applyAlignment="1">
      <alignment horizontal="left"/>
    </xf>
    <xf numFmtId="0" fontId="11" fillId="0" borderId="0" xfId="59" applyFont="1" applyAlignment="1">
      <alignment horizontal="left" vertical="center"/>
    </xf>
    <xf numFmtId="0" fontId="51" fillId="0" borderId="0" xfId="59" applyFont="1" applyAlignment="1">
      <alignment horizontal="center"/>
    </xf>
    <xf numFmtId="0" fontId="11" fillId="0" borderId="20" xfId="59" applyFont="1" applyBorder="1"/>
    <xf numFmtId="0" fontId="52" fillId="0" borderId="0" xfId="0" applyFont="1">
      <alignment vertical="center"/>
    </xf>
    <xf numFmtId="0" fontId="6" fillId="0" borderId="22" xfId="53" applyFont="1" applyBorder="1" applyAlignment="1">
      <alignment vertical="center"/>
    </xf>
    <xf numFmtId="0" fontId="49" fillId="0" borderId="0" xfId="0" applyFont="1">
      <alignment vertical="center"/>
    </xf>
    <xf numFmtId="0" fontId="6" fillId="0" borderId="0" xfId="0" quotePrefix="1" applyFont="1" applyAlignment="1">
      <alignment horizontal="left" vertical="center"/>
    </xf>
    <xf numFmtId="0" fontId="11" fillId="0" borderId="0" xfId="0" quotePrefix="1" applyFont="1" applyAlignment="1">
      <alignment horizontal="center" vertical="center"/>
    </xf>
    <xf numFmtId="179" fontId="11" fillId="0" borderId="53" xfId="0" applyNumberFormat="1" applyFont="1" applyBorder="1" applyAlignment="1">
      <alignment horizontal="center" vertical="center"/>
    </xf>
    <xf numFmtId="0" fontId="43" fillId="0" borderId="0" xfId="0" applyFont="1" applyAlignment="1">
      <alignment horizontal="center" vertical="center"/>
    </xf>
    <xf numFmtId="0" fontId="6" fillId="0" borderId="0" xfId="0" quotePrefix="1" applyFont="1" applyAlignment="1">
      <alignment horizontal="center" vertical="center" wrapText="1"/>
    </xf>
    <xf numFmtId="0" fontId="11" fillId="0" borderId="0" xfId="0" applyFont="1" applyAlignment="1">
      <alignment vertical="center" wrapText="1"/>
    </xf>
    <xf numFmtId="0" fontId="53" fillId="0" borderId="0" xfId="52" applyFont="1" applyAlignment="1">
      <alignment horizontal="center" vertical="center"/>
    </xf>
    <xf numFmtId="0" fontId="53" fillId="0" borderId="0" xfId="52" applyFont="1">
      <alignment vertical="center"/>
    </xf>
    <xf numFmtId="0" fontId="30" fillId="0" borderId="0" xfId="52" applyFont="1" applyAlignment="1">
      <alignment horizontal="center" vertical="center"/>
    </xf>
    <xf numFmtId="0" fontId="30" fillId="0" borderId="0" xfId="52" applyFont="1">
      <alignment vertical="center"/>
    </xf>
    <xf numFmtId="176" fontId="30" fillId="0" borderId="0" xfId="52" applyNumberFormat="1" applyFont="1" applyAlignment="1" applyProtection="1">
      <alignment vertical="top"/>
      <protection locked="0"/>
    </xf>
    <xf numFmtId="0" fontId="30" fillId="0" borderId="0" xfId="52" applyFont="1" applyAlignment="1">
      <alignment horizontal="right" vertical="center"/>
    </xf>
    <xf numFmtId="0" fontId="30" fillId="0" borderId="0" xfId="52" applyFont="1" applyAlignment="1">
      <alignment horizontal="left" vertical="center"/>
    </xf>
    <xf numFmtId="0" fontId="25" fillId="0" borderId="0" xfId="52" applyFont="1">
      <alignment vertical="center"/>
    </xf>
    <xf numFmtId="49" fontId="30" fillId="0" borderId="0" xfId="52" applyNumberFormat="1" applyFont="1" applyAlignment="1">
      <alignment horizontal="center" vertical="center"/>
    </xf>
    <xf numFmtId="0" fontId="30" fillId="0" borderId="0" xfId="52" applyFont="1" applyAlignment="1">
      <alignment horizontal="distributed" vertical="center"/>
    </xf>
    <xf numFmtId="184" fontId="30" fillId="0" borderId="0" xfId="52" applyNumberFormat="1" applyFont="1" applyAlignment="1">
      <alignment horizontal="center" vertical="center"/>
    </xf>
    <xf numFmtId="0" fontId="30" fillId="0" borderId="0" xfId="52" applyFont="1" applyProtection="1">
      <alignment vertical="center"/>
      <protection locked="0"/>
    </xf>
    <xf numFmtId="0" fontId="30" fillId="0" borderId="0" xfId="52" applyFont="1" applyAlignment="1">
      <alignment horizontal="left" vertical="center" wrapText="1"/>
    </xf>
    <xf numFmtId="0" fontId="3" fillId="0" borderId="0" xfId="53" applyAlignment="1">
      <alignment vertical="center"/>
    </xf>
    <xf numFmtId="0" fontId="11" fillId="36" borderId="6" xfId="53" quotePrefix="1" applyFont="1" applyFill="1" applyBorder="1" applyAlignment="1">
      <alignment horizontal="center" vertical="center"/>
    </xf>
    <xf numFmtId="176" fontId="11" fillId="0" borderId="0" xfId="0" applyNumberFormat="1" applyFont="1" applyAlignment="1">
      <alignment horizontal="left" vertical="center"/>
    </xf>
    <xf numFmtId="176" fontId="6" fillId="0" borderId="0" xfId="0" applyNumberFormat="1" applyFont="1" applyAlignment="1">
      <alignment horizontal="center" vertical="center"/>
    </xf>
    <xf numFmtId="12" fontId="11" fillId="0" borderId="0" xfId="0" applyNumberFormat="1" applyFont="1" applyAlignment="1">
      <alignment horizontal="center" vertical="center"/>
    </xf>
    <xf numFmtId="178" fontId="19" fillId="0" borderId="0" xfId="0" applyNumberFormat="1" applyFont="1" applyAlignment="1">
      <alignment horizontal="left" vertical="center"/>
    </xf>
    <xf numFmtId="0" fontId="6" fillId="0" borderId="0" xfId="63" applyFont="1">
      <alignment vertical="center"/>
    </xf>
    <xf numFmtId="0" fontId="85" fillId="0" borderId="0" xfId="63" applyFont="1">
      <alignment vertical="center"/>
    </xf>
    <xf numFmtId="0" fontId="85" fillId="0" borderId="18" xfId="63" applyFont="1" applyBorder="1">
      <alignment vertical="center"/>
    </xf>
    <xf numFmtId="0" fontId="85" fillId="0" borderId="17" xfId="63" applyFont="1" applyBorder="1">
      <alignment vertical="center"/>
    </xf>
    <xf numFmtId="0" fontId="85" fillId="0" borderId="0" xfId="63" applyFont="1" applyAlignment="1">
      <alignment horizontal="right" vertical="center"/>
    </xf>
    <xf numFmtId="0" fontId="85" fillId="0" borderId="21" xfId="63" applyFont="1" applyBorder="1">
      <alignment vertical="center"/>
    </xf>
    <xf numFmtId="0" fontId="85" fillId="0" borderId="112" xfId="63" applyFont="1" applyBorder="1">
      <alignment vertical="center"/>
    </xf>
    <xf numFmtId="0" fontId="85" fillId="0" borderId="113" xfId="63" applyFont="1" applyBorder="1">
      <alignment vertical="center"/>
    </xf>
    <xf numFmtId="0" fontId="85" fillId="0" borderId="114" xfId="63" applyFont="1" applyBorder="1">
      <alignment vertical="center"/>
    </xf>
    <xf numFmtId="0" fontId="85" fillId="0" borderId="118" xfId="63" applyFont="1" applyBorder="1">
      <alignment vertical="center"/>
    </xf>
    <xf numFmtId="0" fontId="85" fillId="0" borderId="115" xfId="63" applyFont="1" applyBorder="1">
      <alignment vertical="center"/>
    </xf>
    <xf numFmtId="0" fontId="85" fillId="0" borderId="116" xfId="63" applyFont="1" applyBorder="1">
      <alignment vertical="center"/>
    </xf>
    <xf numFmtId="0" fontId="85" fillId="0" borderId="112" xfId="63" applyFont="1" applyBorder="1" applyAlignment="1">
      <alignment vertical="center" textRotation="255"/>
    </xf>
    <xf numFmtId="0" fontId="85" fillId="0" borderId="0" xfId="63" applyFont="1" applyAlignment="1">
      <alignment vertical="top" wrapText="1"/>
    </xf>
    <xf numFmtId="0" fontId="85" fillId="0" borderId="58" xfId="63" applyFont="1" applyBorder="1" applyAlignment="1">
      <alignment horizontal="center" vertical="center" textRotation="255"/>
    </xf>
    <xf numFmtId="0" fontId="85" fillId="0" borderId="11" xfId="63" applyFont="1" applyBorder="1">
      <alignment vertical="center"/>
    </xf>
    <xf numFmtId="0" fontId="85" fillId="0" borderId="10" xfId="63" applyFont="1" applyBorder="1">
      <alignment vertical="center"/>
    </xf>
    <xf numFmtId="0" fontId="85" fillId="0" borderId="118" xfId="63" applyFont="1" applyBorder="1" applyAlignment="1">
      <alignment vertical="center" textRotation="255"/>
    </xf>
    <xf numFmtId="0" fontId="85" fillId="0" borderId="115" xfId="63" applyFont="1" applyBorder="1" applyAlignment="1">
      <alignment vertical="center" textRotation="255"/>
    </xf>
    <xf numFmtId="0" fontId="85" fillId="0" borderId="56" xfId="63" applyFont="1" applyBorder="1">
      <alignment vertical="center"/>
    </xf>
    <xf numFmtId="0" fontId="85" fillId="0" borderId="0" xfId="63" applyFont="1" applyAlignment="1">
      <alignment vertical="center" wrapText="1"/>
    </xf>
    <xf numFmtId="0" fontId="86" fillId="0" borderId="0" xfId="63" applyFont="1" applyAlignment="1">
      <alignment horizontal="center" vertical="center"/>
    </xf>
    <xf numFmtId="176" fontId="85" fillId="0" borderId="0" xfId="63" applyNumberFormat="1" applyFont="1" applyAlignment="1">
      <alignment horizontal="center" vertical="center"/>
    </xf>
    <xf numFmtId="176" fontId="85" fillId="0" borderId="0" xfId="63" applyNumberFormat="1" applyFont="1" applyAlignment="1">
      <alignment horizontal="left" vertical="center"/>
    </xf>
    <xf numFmtId="0" fontId="88" fillId="0" borderId="0" xfId="63" applyFont="1" applyAlignment="1">
      <alignment vertical="top" wrapText="1"/>
    </xf>
    <xf numFmtId="0" fontId="89" fillId="0" borderId="0" xfId="63" applyFont="1" applyAlignment="1">
      <alignment vertical="top" wrapText="1"/>
    </xf>
    <xf numFmtId="0" fontId="85" fillId="0" borderId="104" xfId="63" applyFont="1" applyBorder="1">
      <alignment vertical="center"/>
    </xf>
    <xf numFmtId="0" fontId="85" fillId="0" borderId="33" xfId="63" applyFont="1" applyBorder="1">
      <alignment vertical="center"/>
    </xf>
    <xf numFmtId="0" fontId="85" fillId="0" borderId="160" xfId="63" applyFont="1" applyBorder="1">
      <alignment vertical="center"/>
    </xf>
    <xf numFmtId="0" fontId="85" fillId="0" borderId="125" xfId="63" applyFont="1" applyBorder="1">
      <alignment vertical="center"/>
    </xf>
    <xf numFmtId="0" fontId="9" fillId="0" borderId="0" xfId="55" applyFont="1" applyAlignment="1">
      <alignment vertical="center" wrapText="1"/>
    </xf>
    <xf numFmtId="0" fontId="6" fillId="0" borderId="14" xfId="60" applyFont="1" applyBorder="1" applyAlignment="1">
      <alignment horizontal="left" vertical="center"/>
    </xf>
    <xf numFmtId="0" fontId="6" fillId="0" borderId="66" xfId="60" applyFont="1" applyBorder="1" applyAlignment="1">
      <alignment horizontal="left" vertical="center"/>
    </xf>
    <xf numFmtId="0" fontId="6" fillId="0" borderId="0" xfId="60" applyFont="1" applyAlignment="1">
      <alignment horizontal="center" vertical="center" wrapText="1"/>
    </xf>
    <xf numFmtId="0" fontId="6" fillId="0" borderId="0" xfId="60" applyFont="1" applyAlignment="1">
      <alignment horizontal="center" vertical="center"/>
    </xf>
    <xf numFmtId="0" fontId="30" fillId="0" borderId="0" xfId="60" applyFont="1" applyAlignment="1">
      <alignment horizontal="center" vertical="center"/>
    </xf>
    <xf numFmtId="0" fontId="6" fillId="0" borderId="0" xfId="60" applyFont="1" applyAlignment="1">
      <alignment horizontal="right" vertical="center"/>
    </xf>
    <xf numFmtId="176" fontId="6" fillId="0" borderId="0" xfId="60" applyNumberFormat="1" applyFont="1" applyAlignment="1">
      <alignment horizontal="center" vertical="center"/>
    </xf>
    <xf numFmtId="0" fontId="8" fillId="0" borderId="12" xfId="55" applyFont="1" applyBorder="1">
      <alignment vertical="center"/>
    </xf>
    <xf numFmtId="0" fontId="8" fillId="0" borderId="68" xfId="55" applyFont="1" applyBorder="1">
      <alignment vertical="center"/>
    </xf>
    <xf numFmtId="0" fontId="7" fillId="0" borderId="11" xfId="55" applyBorder="1">
      <alignment vertical="center"/>
    </xf>
    <xf numFmtId="0" fontId="6" fillId="0" borderId="13" xfId="55" applyFont="1" applyBorder="1">
      <alignment vertical="center"/>
    </xf>
    <xf numFmtId="0" fontId="8" fillId="0" borderId="69" xfId="55" applyFont="1" applyBorder="1">
      <alignment vertical="center"/>
    </xf>
    <xf numFmtId="0" fontId="6" fillId="0" borderId="18" xfId="55" applyFont="1" applyBorder="1">
      <alignment vertical="center"/>
    </xf>
    <xf numFmtId="0" fontId="8" fillId="0" borderId="18" xfId="55" applyFont="1" applyBorder="1">
      <alignment vertical="center"/>
    </xf>
    <xf numFmtId="176" fontId="8" fillId="0" borderId="18" xfId="55" applyNumberFormat="1" applyFont="1" applyBorder="1">
      <alignment vertical="center"/>
    </xf>
    <xf numFmtId="0" fontId="9" fillId="0" borderId="23" xfId="55" applyFont="1" applyBorder="1" applyAlignment="1">
      <alignment vertical="center" wrapText="1"/>
    </xf>
    <xf numFmtId="0" fontId="8" fillId="0" borderId="23" xfId="55" applyFont="1" applyBorder="1">
      <alignment vertical="center"/>
    </xf>
    <xf numFmtId="0" fontId="34" fillId="0" borderId="0" xfId="54" applyFont="1">
      <alignment vertical="center"/>
    </xf>
    <xf numFmtId="0" fontId="3" fillId="0" borderId="67" xfId="54" applyBorder="1">
      <alignment vertical="center"/>
    </xf>
    <xf numFmtId="0" fontId="90" fillId="39" borderId="0" xfId="54" applyFont="1" applyFill="1" applyAlignment="1">
      <alignment horizontal="left" vertical="center"/>
    </xf>
    <xf numFmtId="0" fontId="28" fillId="0" borderId="0" xfId="54" applyFont="1">
      <alignment vertical="center"/>
    </xf>
    <xf numFmtId="0" fontId="6" fillId="0" borderId="0" xfId="54" applyFont="1" applyAlignment="1">
      <alignment horizontal="center" vertical="center"/>
    </xf>
    <xf numFmtId="0" fontId="25" fillId="0" borderId="0" xfId="54" applyFont="1" applyAlignment="1">
      <alignment horizontal="distributed" vertical="center" indent="1"/>
    </xf>
    <xf numFmtId="0" fontId="92" fillId="39" borderId="0" xfId="54" applyFont="1" applyFill="1" applyAlignment="1">
      <alignment horizontal="center" vertical="center"/>
    </xf>
    <xf numFmtId="0" fontId="6" fillId="0" borderId="0" xfId="54" applyFont="1" applyAlignment="1">
      <alignment horizontal="right" vertical="center"/>
    </xf>
    <xf numFmtId="0" fontId="7" fillId="0" borderId="0" xfId="54" applyFont="1" applyAlignment="1">
      <alignment horizontal="right" vertical="center"/>
    </xf>
    <xf numFmtId="0" fontId="6" fillId="0" borderId="0" xfId="54" applyFont="1" applyAlignment="1">
      <alignment horizontal="center" vertical="center" wrapText="1"/>
    </xf>
    <xf numFmtId="0" fontId="93" fillId="0" borderId="0" xfId="54" applyFont="1">
      <alignment vertical="center"/>
    </xf>
    <xf numFmtId="0" fontId="94" fillId="0" borderId="0" xfId="54" applyFont="1">
      <alignment vertical="center"/>
    </xf>
    <xf numFmtId="0" fontId="3" fillId="0" borderId="0" xfId="54" applyAlignment="1">
      <alignment horizontal="distributed" vertical="center" indent="2"/>
    </xf>
    <xf numFmtId="0" fontId="7" fillId="0" borderId="0" xfId="54" applyFont="1" applyAlignment="1">
      <alignment horizontal="distributed" vertical="center" indent="2"/>
    </xf>
    <xf numFmtId="0" fontId="93" fillId="0" borderId="0" xfId="54" applyFont="1" applyAlignment="1">
      <alignment vertical="center" wrapText="1"/>
    </xf>
    <xf numFmtId="0" fontId="9" fillId="0" borderId="0" xfId="54" applyFont="1">
      <alignment vertical="center"/>
    </xf>
    <xf numFmtId="0" fontId="9" fillId="0" borderId="0" xfId="54" applyFont="1" applyAlignment="1">
      <alignment horizontal="left" vertical="center"/>
    </xf>
    <xf numFmtId="0" fontId="95" fillId="0" borderId="0" xfId="54" applyFont="1">
      <alignment vertical="center"/>
    </xf>
    <xf numFmtId="0" fontId="8" fillId="0" borderId="0" xfId="54" applyFont="1" applyAlignment="1">
      <alignment vertical="center" wrapText="1"/>
    </xf>
    <xf numFmtId="0" fontId="9" fillId="0" borderId="0" xfId="54" applyFont="1" applyAlignment="1">
      <alignment vertical="center" wrapText="1"/>
    </xf>
    <xf numFmtId="0" fontId="96" fillId="0" borderId="0" xfId="54" applyFont="1" applyAlignment="1">
      <alignment vertical="center" wrapText="1"/>
    </xf>
    <xf numFmtId="0" fontId="7" fillId="0" borderId="0" xfId="54" applyFont="1" applyAlignment="1">
      <alignment vertical="center" wrapText="1"/>
    </xf>
    <xf numFmtId="0" fontId="97" fillId="0" borderId="0" xfId="54" applyFont="1">
      <alignment vertical="center"/>
    </xf>
    <xf numFmtId="0" fontId="98" fillId="0" borderId="0" xfId="54" applyFont="1">
      <alignment vertical="center"/>
    </xf>
    <xf numFmtId="56" fontId="11" fillId="36" borderId="6" xfId="53" quotePrefix="1" applyNumberFormat="1" applyFont="1" applyFill="1" applyBorder="1" applyAlignment="1">
      <alignment horizontal="center" vertical="center"/>
    </xf>
    <xf numFmtId="0" fontId="99" fillId="0" borderId="0" xfId="0" applyFont="1">
      <alignment vertical="center"/>
    </xf>
    <xf numFmtId="0" fontId="6" fillId="36" borderId="6" xfId="53" applyFont="1" applyFill="1" applyBorder="1" applyAlignment="1">
      <alignment horizontal="center" vertical="center"/>
    </xf>
    <xf numFmtId="0" fontId="85" fillId="0" borderId="0" xfId="53" applyFont="1"/>
    <xf numFmtId="0" fontId="88" fillId="0" borderId="0" xfId="53" applyFont="1"/>
    <xf numFmtId="0" fontId="88" fillId="0" borderId="0" xfId="53" applyFont="1" applyAlignment="1">
      <alignment horizontal="right"/>
    </xf>
    <xf numFmtId="0" fontId="85" fillId="0" borderId="0" xfId="53" applyFont="1" applyAlignment="1">
      <alignment horizontal="left" vertical="center"/>
    </xf>
    <xf numFmtId="0" fontId="85" fillId="0" borderId="0" xfId="53" applyFont="1" applyAlignment="1">
      <alignment horizontal="left"/>
    </xf>
    <xf numFmtId="0" fontId="104" fillId="0" borderId="0" xfId="53" applyFont="1" applyAlignment="1">
      <alignment horizontal="left"/>
    </xf>
    <xf numFmtId="0" fontId="105" fillId="0" borderId="0" xfId="53" applyFont="1" applyAlignment="1">
      <alignment horizontal="left"/>
    </xf>
    <xf numFmtId="0" fontId="87" fillId="0" borderId="22" xfId="53" applyFont="1" applyBorder="1" applyAlignment="1">
      <alignment horizontal="left" vertical="top" wrapText="1"/>
    </xf>
    <xf numFmtId="0" fontId="87" fillId="0" borderId="0" xfId="53" applyFont="1" applyAlignment="1">
      <alignment horizontal="left" vertical="top" wrapText="1"/>
    </xf>
    <xf numFmtId="0" fontId="87" fillId="0" borderId="23" xfId="53" applyFont="1" applyBorder="1" applyAlignment="1">
      <alignment horizontal="left" vertical="top" wrapText="1"/>
    </xf>
    <xf numFmtId="0" fontId="106" fillId="0" borderId="118" xfId="53" applyFont="1" applyBorder="1" applyAlignment="1">
      <alignment vertical="top" wrapText="1"/>
    </xf>
    <xf numFmtId="0" fontId="106" fillId="0" borderId="0" xfId="53" applyFont="1" applyAlignment="1">
      <alignment vertical="top" wrapText="1"/>
    </xf>
    <xf numFmtId="0" fontId="106" fillId="0" borderId="0" xfId="53" applyFont="1" applyAlignment="1">
      <alignment horizontal="left"/>
    </xf>
    <xf numFmtId="0" fontId="87" fillId="0" borderId="12" xfId="53" applyFont="1" applyBorder="1" applyAlignment="1">
      <alignment horizontal="left" vertical="top" wrapText="1"/>
    </xf>
    <xf numFmtId="0" fontId="85" fillId="0" borderId="19" xfId="53" applyFont="1" applyBorder="1" applyAlignment="1">
      <alignment horizontal="left" vertical="top" wrapText="1"/>
    </xf>
    <xf numFmtId="0" fontId="110" fillId="0" borderId="0" xfId="53" applyFont="1" applyAlignment="1">
      <alignment horizontal="left"/>
    </xf>
    <xf numFmtId="0" fontId="85" fillId="0" borderId="12" xfId="53" applyFont="1" applyBorder="1" applyAlignment="1">
      <alignment horizontal="left" vertical="top" wrapText="1"/>
    </xf>
    <xf numFmtId="0" fontId="111" fillId="0" borderId="11" xfId="53" applyFont="1" applyBorder="1" applyAlignment="1">
      <alignment vertical="top" wrapText="1"/>
    </xf>
    <xf numFmtId="0" fontId="111" fillId="0" borderId="13" xfId="53" applyFont="1" applyBorder="1" applyAlignment="1">
      <alignment vertical="top" wrapText="1"/>
    </xf>
    <xf numFmtId="0" fontId="114" fillId="0" borderId="0" xfId="53" applyFont="1" applyAlignment="1">
      <alignment horizontal="left"/>
    </xf>
    <xf numFmtId="0" fontId="85" fillId="0" borderId="22" xfId="53" applyFont="1" applyBorder="1" applyAlignment="1">
      <alignment horizontal="left" vertical="top" wrapText="1"/>
    </xf>
    <xf numFmtId="0" fontId="106" fillId="0" borderId="0" xfId="53" applyFont="1"/>
    <xf numFmtId="0" fontId="85" fillId="0" borderId="0" xfId="53" applyFont="1" applyAlignment="1">
      <alignment vertical="top" wrapText="1"/>
    </xf>
    <xf numFmtId="0" fontId="85" fillId="0" borderId="1" xfId="53" applyFont="1" applyBorder="1" applyAlignment="1">
      <alignment horizontal="left" vertical="top" wrapText="1"/>
    </xf>
    <xf numFmtId="0" fontId="114" fillId="0" borderId="0" xfId="53" applyFont="1"/>
    <xf numFmtId="0" fontId="85" fillId="0" borderId="8" xfId="53" applyFont="1" applyBorder="1" applyAlignment="1">
      <alignment vertical="top" wrapText="1"/>
    </xf>
    <xf numFmtId="0" fontId="85" fillId="0" borderId="128" xfId="53" applyFont="1" applyBorder="1"/>
    <xf numFmtId="0" fontId="85" fillId="0" borderId="129" xfId="53" applyFont="1" applyBorder="1"/>
    <xf numFmtId="0" fontId="85" fillId="0" borderId="130" xfId="53" applyFont="1" applyBorder="1"/>
    <xf numFmtId="0" fontId="113" fillId="0" borderId="0" xfId="53" applyFont="1" applyAlignment="1">
      <alignment horizontal="left"/>
    </xf>
    <xf numFmtId="0" fontId="41" fillId="0" borderId="0" xfId="29" applyAlignment="1" applyProtection="1"/>
    <xf numFmtId="0" fontId="85" fillId="0" borderId="0" xfId="53" applyFont="1" applyAlignment="1">
      <alignment vertical="top"/>
    </xf>
    <xf numFmtId="0" fontId="85" fillId="0" borderId="0" xfId="53" applyFont="1" applyAlignment="1">
      <alignment vertical="center"/>
    </xf>
    <xf numFmtId="0" fontId="88" fillId="0" borderId="0" xfId="53" applyFont="1" applyAlignment="1">
      <alignment vertical="top"/>
    </xf>
    <xf numFmtId="0" fontId="87" fillId="0" borderId="19" xfId="53" applyFont="1" applyBorder="1" applyAlignment="1">
      <alignment horizontal="left" vertical="top" wrapText="1"/>
    </xf>
    <xf numFmtId="0" fontId="87" fillId="0" borderId="18" xfId="53" applyFont="1" applyBorder="1" applyAlignment="1">
      <alignment horizontal="left" vertical="top" wrapText="1"/>
    </xf>
    <xf numFmtId="0" fontId="87" fillId="0" borderId="20" xfId="53" applyFont="1" applyBorder="1" applyAlignment="1">
      <alignment horizontal="left" vertical="top" wrapText="1"/>
    </xf>
    <xf numFmtId="0" fontId="85" fillId="0" borderId="18" xfId="53" applyFont="1" applyBorder="1" applyAlignment="1">
      <alignment horizontal="left" vertical="top" wrapText="1"/>
    </xf>
    <xf numFmtId="0" fontId="85" fillId="0" borderId="18" xfId="53" applyFont="1" applyBorder="1"/>
    <xf numFmtId="0" fontId="85" fillId="0" borderId="11" xfId="53" applyFont="1" applyBorder="1"/>
    <xf numFmtId="0" fontId="111" fillId="0" borderId="12" xfId="53" applyFont="1" applyBorder="1"/>
    <xf numFmtId="0" fontId="111" fillId="0" borderId="10" xfId="53" applyFont="1" applyBorder="1"/>
    <xf numFmtId="0" fontId="85" fillId="0" borderId="18" xfId="53" applyFont="1" applyBorder="1" applyAlignment="1">
      <alignment horizontal="left"/>
    </xf>
    <xf numFmtId="0" fontId="85" fillId="0" borderId="11" xfId="53" applyFont="1" applyBorder="1" applyAlignment="1">
      <alignment horizontal="left"/>
    </xf>
    <xf numFmtId="0" fontId="111" fillId="0" borderId="22" xfId="53" applyFont="1" applyBorder="1"/>
    <xf numFmtId="0" fontId="111" fillId="0" borderId="21" xfId="53" applyFont="1" applyBorder="1"/>
    <xf numFmtId="0" fontId="85" fillId="0" borderId="113" xfId="53" applyFont="1" applyBorder="1" applyAlignment="1">
      <alignment horizontal="left"/>
    </xf>
    <xf numFmtId="0" fontId="85" fillId="0" borderId="114" xfId="53" applyFont="1" applyBorder="1" applyAlignment="1">
      <alignment horizontal="left"/>
    </xf>
    <xf numFmtId="0" fontId="85" fillId="0" borderId="21" xfId="53" applyFont="1" applyBorder="1" applyAlignment="1">
      <alignment horizontal="left"/>
    </xf>
    <xf numFmtId="0" fontId="85" fillId="0" borderId="56" xfId="53" applyFont="1" applyBorder="1" applyAlignment="1">
      <alignment horizontal="left"/>
    </xf>
    <xf numFmtId="0" fontId="85" fillId="0" borderId="116" xfId="53" applyFont="1" applyBorder="1" applyAlignment="1">
      <alignment horizontal="left"/>
    </xf>
    <xf numFmtId="0" fontId="88" fillId="0" borderId="56" xfId="53" applyFont="1" applyBorder="1" applyAlignment="1">
      <alignment horizontal="right"/>
    </xf>
    <xf numFmtId="0" fontId="93" fillId="0" borderId="0" xfId="54" applyFont="1" applyAlignment="1">
      <alignment horizontal="left" vertical="center" wrapText="1"/>
    </xf>
    <xf numFmtId="0" fontId="6" fillId="0" borderId="14" xfId="60" applyFont="1" applyBorder="1">
      <alignment vertical="center"/>
    </xf>
    <xf numFmtId="0" fontId="6" fillId="0" borderId="99" xfId="60" applyFont="1" applyBorder="1">
      <alignment vertical="center"/>
    </xf>
    <xf numFmtId="0" fontId="6" fillId="0" borderId="66" xfId="60" applyFont="1" applyBorder="1">
      <alignment vertical="center"/>
    </xf>
    <xf numFmtId="0" fontId="35" fillId="0" borderId="18" xfId="54" applyFont="1" applyBorder="1">
      <alignment vertical="center"/>
    </xf>
    <xf numFmtId="0" fontId="121" fillId="0" borderId="0" xfId="0" applyFont="1">
      <alignment vertical="center"/>
    </xf>
    <xf numFmtId="0" fontId="123" fillId="0" borderId="0" xfId="0" applyFont="1">
      <alignment vertical="center"/>
    </xf>
    <xf numFmtId="0" fontId="123" fillId="0" borderId="0" xfId="0" applyFont="1" applyAlignment="1">
      <alignment horizontal="right" vertical="center"/>
    </xf>
    <xf numFmtId="0" fontId="123" fillId="0" borderId="118" xfId="0" applyFont="1" applyBorder="1">
      <alignment vertical="center"/>
    </xf>
    <xf numFmtId="0" fontId="123" fillId="0" borderId="21" xfId="0" applyFont="1" applyBorder="1">
      <alignment vertical="center"/>
    </xf>
    <xf numFmtId="0" fontId="124" fillId="0" borderId="1" xfId="0" applyFont="1" applyBorder="1" applyAlignment="1">
      <alignment vertical="center" wrapText="1"/>
    </xf>
    <xf numFmtId="0" fontId="124" fillId="0" borderId="0" xfId="0" applyFont="1">
      <alignment vertical="center"/>
    </xf>
    <xf numFmtId="0" fontId="125" fillId="0" borderId="1" xfId="0" applyFont="1" applyBorder="1" applyAlignment="1">
      <alignment vertical="center" wrapText="1"/>
    </xf>
    <xf numFmtId="0" fontId="125" fillId="0" borderId="1" xfId="0" applyFont="1" applyBorder="1" applyAlignment="1">
      <alignment horizontal="center" vertical="center" wrapText="1"/>
    </xf>
    <xf numFmtId="0" fontId="126" fillId="0" borderId="1" xfId="0" applyFont="1" applyBorder="1" applyAlignment="1">
      <alignment vertical="center" wrapText="1"/>
    </xf>
    <xf numFmtId="0" fontId="129" fillId="0" borderId="0" xfId="0" applyFont="1">
      <alignment vertical="center"/>
    </xf>
    <xf numFmtId="0" fontId="130" fillId="0" borderId="0" xfId="0" applyFont="1">
      <alignment vertical="center"/>
    </xf>
    <xf numFmtId="0" fontId="130" fillId="0" borderId="19" xfId="0" applyFont="1" applyBorder="1">
      <alignment vertical="center"/>
    </xf>
    <xf numFmtId="0" fontId="130" fillId="0" borderId="18" xfId="0" applyFont="1" applyBorder="1">
      <alignment vertical="center"/>
    </xf>
    <xf numFmtId="0" fontId="130" fillId="0" borderId="20" xfId="0" applyFont="1" applyBorder="1">
      <alignment vertical="center"/>
    </xf>
    <xf numFmtId="0" fontId="130" fillId="0" borderId="12" xfId="0" applyFont="1" applyBorder="1">
      <alignment vertical="center"/>
    </xf>
    <xf numFmtId="0" fontId="130" fillId="0" borderId="11" xfId="0" applyFont="1" applyBorder="1">
      <alignment vertical="center"/>
    </xf>
    <xf numFmtId="0" fontId="130" fillId="0" borderId="13" xfId="0" applyFont="1" applyBorder="1">
      <alignment vertical="center"/>
    </xf>
    <xf numFmtId="0" fontId="130" fillId="0" borderId="19" xfId="0" applyFont="1" applyBorder="1" applyAlignment="1">
      <alignment horizontal="left" vertical="center" indent="1"/>
    </xf>
    <xf numFmtId="0" fontId="130" fillId="0" borderId="22" xfId="0" applyFont="1" applyBorder="1">
      <alignment vertical="center"/>
    </xf>
    <xf numFmtId="0" fontId="130" fillId="0" borderId="23" xfId="0" applyFont="1" applyBorder="1">
      <alignment vertical="center"/>
    </xf>
    <xf numFmtId="0" fontId="132" fillId="0" borderId="0" xfId="0" applyFont="1">
      <alignment vertical="center"/>
    </xf>
    <xf numFmtId="0" fontId="135" fillId="0" borderId="0" xfId="0" applyFont="1" applyAlignment="1">
      <alignment horizontal="right" vertical="center"/>
    </xf>
    <xf numFmtId="0" fontId="132" fillId="0" borderId="0" xfId="0" applyFont="1" applyAlignment="1">
      <alignment horizontal="right" vertical="center"/>
    </xf>
    <xf numFmtId="0" fontId="136" fillId="0" borderId="0" xfId="0" applyFont="1">
      <alignment vertical="center"/>
    </xf>
    <xf numFmtId="0" fontId="137" fillId="0" borderId="0" xfId="0" applyFont="1">
      <alignment vertical="center"/>
    </xf>
    <xf numFmtId="0" fontId="11" fillId="0" borderId="11" xfId="0" applyFont="1" applyBorder="1">
      <alignment vertical="center"/>
    </xf>
    <xf numFmtId="0" fontId="49" fillId="0" borderId="0" xfId="0" applyFont="1" applyAlignment="1">
      <alignment horizontal="right" vertical="center"/>
    </xf>
    <xf numFmtId="0" fontId="49" fillId="0" borderId="0" xfId="0" applyFont="1" applyAlignment="1">
      <alignment horizontal="left" vertical="top"/>
    </xf>
    <xf numFmtId="0" fontId="49" fillId="0" borderId="0" xfId="0" applyFont="1" applyAlignment="1">
      <alignment horizontal="left" vertical="top" wrapText="1"/>
    </xf>
    <xf numFmtId="0" fontId="19" fillId="0" borderId="0" xfId="0" applyFont="1" applyAlignment="1">
      <alignment horizontal="distributed" vertical="center" indent="17"/>
    </xf>
    <xf numFmtId="0" fontId="128" fillId="0" borderId="0" xfId="0" applyFont="1">
      <alignment vertical="center"/>
    </xf>
    <xf numFmtId="0" fontId="139" fillId="0" borderId="0" xfId="0" applyFont="1">
      <alignment vertical="center"/>
    </xf>
    <xf numFmtId="0" fontId="128" fillId="0" borderId="0" xfId="0" applyFont="1" applyAlignment="1">
      <alignment horizontal="right" vertical="center"/>
    </xf>
    <xf numFmtId="0" fontId="128" fillId="0" borderId="0" xfId="0" applyFont="1" applyAlignment="1">
      <alignment horizontal="left" vertical="center" indent="1"/>
    </xf>
    <xf numFmtId="0" fontId="128" fillId="0" borderId="11" xfId="0" applyFont="1" applyBorder="1">
      <alignment vertical="center"/>
    </xf>
    <xf numFmtId="0" fontId="35" fillId="0" borderId="0" xfId="0" applyFont="1">
      <alignment vertical="center"/>
    </xf>
    <xf numFmtId="0" fontId="123" fillId="0" borderId="0" xfId="0" applyFont="1" applyAlignment="1">
      <alignment vertical="top"/>
    </xf>
    <xf numFmtId="0" fontId="141" fillId="0" borderId="0" xfId="0" applyFont="1">
      <alignment vertical="center"/>
    </xf>
    <xf numFmtId="0" fontId="6" fillId="0" borderId="0" xfId="53" applyFont="1" applyAlignment="1">
      <alignment vertical="center" shrinkToFit="1"/>
    </xf>
    <xf numFmtId="0" fontId="143" fillId="0" borderId="0" xfId="0" applyFont="1">
      <alignment vertical="center"/>
    </xf>
    <xf numFmtId="0" fontId="49" fillId="0" borderId="0" xfId="0" applyFont="1" applyAlignment="1">
      <alignment vertical="center" shrinkToFit="1"/>
    </xf>
    <xf numFmtId="0" fontId="128" fillId="0" borderId="0" xfId="0" applyFont="1" applyAlignment="1">
      <alignment vertical="center" shrinkToFit="1"/>
    </xf>
    <xf numFmtId="176" fontId="49" fillId="0" borderId="0" xfId="0" applyNumberFormat="1" applyFont="1">
      <alignment vertical="center"/>
    </xf>
    <xf numFmtId="176" fontId="49" fillId="0" borderId="0" xfId="0" applyNumberFormat="1" applyFont="1" applyAlignment="1">
      <alignment horizontal="right" vertical="center"/>
    </xf>
    <xf numFmtId="176" fontId="11" fillId="0" borderId="0" xfId="0" applyNumberFormat="1" applyFont="1" applyAlignment="1">
      <alignment horizontal="center" vertical="center"/>
    </xf>
    <xf numFmtId="0" fontId="38" fillId="0" borderId="1" xfId="54" applyFont="1" applyBorder="1">
      <alignment vertical="center"/>
    </xf>
    <xf numFmtId="0" fontId="41" fillId="0" borderId="214" xfId="29" applyBorder="1" applyAlignment="1" applyProtection="1">
      <alignment horizontal="center" vertical="center"/>
    </xf>
    <xf numFmtId="0" fontId="6" fillId="36" borderId="74" xfId="53" applyFont="1" applyFill="1" applyBorder="1" applyAlignment="1">
      <alignment horizontal="center" vertical="center"/>
    </xf>
    <xf numFmtId="0" fontId="41" fillId="40" borderId="6" xfId="29" applyFill="1" applyBorder="1" applyAlignment="1" applyProtection="1">
      <alignment horizontal="center" vertical="center"/>
    </xf>
    <xf numFmtId="0" fontId="99" fillId="40" borderId="0" xfId="0" applyFont="1" applyFill="1">
      <alignment vertical="center"/>
    </xf>
    <xf numFmtId="0" fontId="6" fillId="40" borderId="6" xfId="53" applyFont="1" applyFill="1" applyBorder="1" applyAlignment="1">
      <alignment horizontal="left" vertical="center"/>
    </xf>
    <xf numFmtId="0" fontId="76" fillId="40" borderId="0" xfId="0" applyFont="1" applyFill="1">
      <alignment vertical="center"/>
    </xf>
    <xf numFmtId="0" fontId="6" fillId="40" borderId="6" xfId="53" applyFont="1" applyFill="1" applyBorder="1" applyAlignment="1">
      <alignment horizontal="left" vertical="center" shrinkToFit="1"/>
    </xf>
    <xf numFmtId="0" fontId="6" fillId="40" borderId="0" xfId="53" applyFont="1" applyFill="1" applyAlignment="1">
      <alignment horizontal="left" vertical="center"/>
    </xf>
    <xf numFmtId="0" fontId="6" fillId="40" borderId="55" xfId="53" applyFont="1" applyFill="1" applyBorder="1" applyAlignment="1">
      <alignment horizontal="left" vertical="center"/>
    </xf>
    <xf numFmtId="0" fontId="41" fillId="40" borderId="55" xfId="29" applyFill="1" applyBorder="1" applyAlignment="1" applyProtection="1">
      <alignment horizontal="center" vertical="center"/>
    </xf>
    <xf numFmtId="0" fontId="41" fillId="40" borderId="73" xfId="29" applyFill="1" applyBorder="1" applyAlignment="1" applyProtection="1">
      <alignment horizontal="center" vertical="center"/>
    </xf>
    <xf numFmtId="0" fontId="41" fillId="40" borderId="74" xfId="29" applyFill="1" applyBorder="1" applyAlignment="1" applyProtection="1">
      <alignment horizontal="center" vertical="center"/>
    </xf>
    <xf numFmtId="0" fontId="11" fillId="6" borderId="1" xfId="53" applyFont="1" applyFill="1" applyBorder="1" applyAlignment="1">
      <alignment horizontal="center" vertical="center" wrapText="1"/>
    </xf>
    <xf numFmtId="0" fontId="79" fillId="0" borderId="0" xfId="0" applyFont="1" applyAlignment="1">
      <alignment horizontal="right" vertical="center"/>
    </xf>
    <xf numFmtId="0" fontId="6" fillId="38" borderId="214" xfId="0" applyFont="1" applyFill="1" applyBorder="1">
      <alignment vertical="center"/>
    </xf>
    <xf numFmtId="0" fontId="7" fillId="38" borderId="214" xfId="0" applyFont="1" applyFill="1" applyBorder="1">
      <alignment vertical="center"/>
    </xf>
    <xf numFmtId="0" fontId="6" fillId="38" borderId="72" xfId="0" applyFont="1" applyFill="1" applyBorder="1">
      <alignment vertical="center"/>
    </xf>
    <xf numFmtId="0" fontId="38" fillId="0" borderId="0" xfId="54" applyFont="1" applyAlignment="1">
      <alignment horizontal="centerContinuous" vertical="center"/>
    </xf>
    <xf numFmtId="0" fontId="38" fillId="0" borderId="0" xfId="54" applyFont="1" applyAlignment="1">
      <alignment horizontal="centerContinuous" vertical="center" wrapText="1"/>
    </xf>
    <xf numFmtId="0" fontId="145" fillId="0" borderId="1" xfId="54" applyFont="1" applyBorder="1">
      <alignment vertical="center"/>
    </xf>
    <xf numFmtId="0" fontId="6" fillId="0" borderId="0" xfId="55" applyFont="1" applyAlignment="1">
      <alignment horizontal="center" vertical="center"/>
    </xf>
    <xf numFmtId="0" fontId="11" fillId="6" borderId="1" xfId="53" applyFont="1" applyFill="1" applyBorder="1" applyAlignment="1">
      <alignment horizontal="center" vertical="center" wrapText="1"/>
    </xf>
    <xf numFmtId="0" fontId="11" fillId="6" borderId="76" xfId="53" applyFont="1" applyFill="1" applyBorder="1" applyAlignment="1">
      <alignment horizontal="center" vertical="center" wrapText="1"/>
    </xf>
    <xf numFmtId="0" fontId="11" fillId="6" borderId="70" xfId="53" applyFont="1" applyFill="1" applyBorder="1" applyAlignment="1">
      <alignment horizontal="center" vertical="center" wrapText="1"/>
    </xf>
    <xf numFmtId="0" fontId="11" fillId="6" borderId="69" xfId="53" applyFont="1" applyFill="1" applyBorder="1" applyAlignment="1">
      <alignment horizontal="center" vertical="center" wrapText="1"/>
    </xf>
    <xf numFmtId="0" fontId="3" fillId="2" borderId="3" xfId="53" applyFill="1" applyBorder="1" applyAlignment="1">
      <alignment horizontal="center" vertical="center"/>
    </xf>
    <xf numFmtId="0" fontId="3" fillId="2" borderId="2" xfId="53" applyFill="1" applyBorder="1" applyAlignment="1">
      <alignment horizontal="center" vertical="center"/>
    </xf>
    <xf numFmtId="0" fontId="3" fillId="2" borderId="3" xfId="53" applyFill="1" applyBorder="1" applyAlignment="1">
      <alignment horizontal="center" vertical="center" wrapText="1"/>
    </xf>
    <xf numFmtId="0" fontId="3" fillId="2" borderId="2" xfId="53" applyFill="1" applyBorder="1" applyAlignment="1">
      <alignment horizontal="center" vertical="center" wrapText="1"/>
    </xf>
    <xf numFmtId="176" fontId="3" fillId="2" borderId="3" xfId="53" applyNumberFormat="1" applyFill="1" applyBorder="1" applyAlignment="1">
      <alignment horizontal="center" vertical="center"/>
    </xf>
    <xf numFmtId="176" fontId="3" fillId="2" borderId="2" xfId="53" applyNumberFormat="1" applyFill="1" applyBorder="1" applyAlignment="1">
      <alignment horizontal="center" vertical="center"/>
    </xf>
    <xf numFmtId="177" fontId="3" fillId="37" borderId="3" xfId="53" applyNumberFormat="1" applyFill="1" applyBorder="1" applyAlignment="1">
      <alignment horizontal="center" vertical="center"/>
    </xf>
    <xf numFmtId="177" fontId="3" fillId="37" borderId="2" xfId="53" applyNumberFormat="1" applyFill="1" applyBorder="1" applyAlignment="1">
      <alignment horizontal="center" vertical="center"/>
    </xf>
    <xf numFmtId="38" fontId="3" fillId="2" borderId="3" xfId="36" applyFont="1" applyFill="1" applyBorder="1" applyAlignment="1">
      <alignment horizontal="center" vertical="center"/>
    </xf>
    <xf numFmtId="38" fontId="3" fillId="2" borderId="2" xfId="36" applyFont="1" applyFill="1" applyBorder="1" applyAlignment="1">
      <alignment horizontal="center" vertical="center"/>
    </xf>
    <xf numFmtId="177" fontId="3" fillId="2" borderId="3" xfId="53" applyNumberFormat="1" applyFill="1" applyBorder="1" applyAlignment="1">
      <alignment horizontal="center" vertical="center"/>
    </xf>
    <xf numFmtId="177" fontId="3" fillId="2" borderId="2" xfId="53" applyNumberFormat="1" applyFill="1" applyBorder="1" applyAlignment="1">
      <alignment horizontal="center" vertical="center"/>
    </xf>
    <xf numFmtId="0" fontId="3" fillId="5" borderId="3" xfId="53" applyFill="1" applyBorder="1" applyAlignment="1">
      <alignment horizontal="center" vertical="center"/>
    </xf>
    <xf numFmtId="0" fontId="3" fillId="5" borderId="2" xfId="53" applyFill="1" applyBorder="1" applyAlignment="1">
      <alignment horizontal="center" vertical="center"/>
    </xf>
    <xf numFmtId="0" fontId="3" fillId="2" borderId="3" xfId="53" applyFill="1" applyBorder="1" applyAlignment="1">
      <alignment horizontal="left" vertical="center" wrapText="1"/>
    </xf>
    <xf numFmtId="0" fontId="3" fillId="2" borderId="2" xfId="53" applyFill="1" applyBorder="1" applyAlignment="1">
      <alignment horizontal="left" vertical="center" wrapText="1"/>
    </xf>
    <xf numFmtId="0" fontId="3" fillId="2" borderId="3" xfId="53" applyFill="1" applyBorder="1" applyAlignment="1">
      <alignment horizontal="left" vertical="top" wrapText="1"/>
    </xf>
    <xf numFmtId="0" fontId="3" fillId="2" borderId="2" xfId="53" applyFill="1" applyBorder="1" applyAlignment="1">
      <alignment horizontal="left" vertical="top" wrapText="1"/>
    </xf>
    <xf numFmtId="0" fontId="11" fillId="0" borderId="0" xfId="0" applyFont="1" applyAlignment="1">
      <alignment horizontal="distributed" vertical="center"/>
    </xf>
    <xf numFmtId="0" fontId="11" fillId="0" borderId="0" xfId="0" applyFont="1" applyAlignment="1">
      <alignment horizontal="left" vertical="top" wrapText="1"/>
    </xf>
    <xf numFmtId="0" fontId="11" fillId="0" borderId="0" xfId="0" applyFont="1" applyAlignment="1">
      <alignment horizontal="left" vertical="center"/>
    </xf>
    <xf numFmtId="176" fontId="11" fillId="0" borderId="0" xfId="0" applyNumberFormat="1" applyFont="1" applyAlignment="1">
      <alignment horizontal="left" vertical="center"/>
    </xf>
    <xf numFmtId="12" fontId="12" fillId="0" borderId="0" xfId="0" applyNumberFormat="1" applyFont="1" applyAlignment="1">
      <alignment horizontal="distributed" vertical="center"/>
    </xf>
    <xf numFmtId="0" fontId="82" fillId="0" borderId="0" xfId="0" applyFont="1" applyAlignment="1">
      <alignment horizontal="distributed" vertical="center"/>
    </xf>
    <xf numFmtId="176" fontId="0" fillId="0" borderId="0" xfId="0" applyNumberFormat="1" applyAlignment="1">
      <alignment horizontal="left" vertical="center"/>
    </xf>
    <xf numFmtId="176" fontId="6" fillId="0" borderId="0" xfId="53" applyNumberFormat="1" applyFont="1" applyAlignment="1">
      <alignment horizontal="right"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2" xfId="0" applyFont="1" applyBorder="1" applyAlignment="1">
      <alignment horizontal="left" vertical="center"/>
    </xf>
    <xf numFmtId="0" fontId="6" fillId="0" borderId="0" xfId="53" applyFont="1" applyAlignment="1">
      <alignment horizontal="center" vertical="center"/>
    </xf>
    <xf numFmtId="0" fontId="6" fillId="0" borderId="0" xfId="53" applyFont="1" applyAlignment="1">
      <alignment horizontal="distributed" vertical="center"/>
    </xf>
    <xf numFmtId="0" fontId="11" fillId="0" borderId="3" xfId="0" applyFont="1" applyBorder="1" applyAlignment="1">
      <alignment horizontal="right" vertical="center"/>
    </xf>
    <xf numFmtId="0" fontId="11" fillId="0" borderId="4" xfId="0" applyFont="1" applyBorder="1" applyAlignment="1">
      <alignment horizontal="right" vertical="center"/>
    </xf>
    <xf numFmtId="0" fontId="11" fillId="0" borderId="2" xfId="0" applyFont="1" applyBorder="1" applyAlignment="1">
      <alignment horizontal="right" vertical="center"/>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20"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6" fillId="0" borderId="0" xfId="0" applyFont="1" applyAlignment="1">
      <alignment horizontal="left"/>
    </xf>
    <xf numFmtId="0" fontId="6" fillId="0" borderId="75"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lignment vertical="center"/>
    </xf>
    <xf numFmtId="0" fontId="6" fillId="0" borderId="4" xfId="0" applyFont="1" applyBorder="1">
      <alignment vertical="center"/>
    </xf>
    <xf numFmtId="0" fontId="6" fillId="0" borderId="2" xfId="0" applyFont="1" applyBorder="1">
      <alignment vertical="center"/>
    </xf>
    <xf numFmtId="0" fontId="6" fillId="0" borderId="1" xfId="0" applyFont="1" applyBorder="1">
      <alignment vertical="center"/>
    </xf>
    <xf numFmtId="0" fontId="7" fillId="0" borderId="1" xfId="0" applyFont="1" applyBorder="1" applyAlignment="1">
      <alignment horizontal="center" vertical="center" shrinkToFit="1"/>
    </xf>
    <xf numFmtId="176" fontId="6" fillId="0" borderId="0" xfId="53" applyNumberFormat="1" applyFont="1" applyAlignment="1">
      <alignment horizontal="right" vertical="center" shrinkToFi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6" fillId="0" borderId="75" xfId="0" applyFont="1" applyBorder="1">
      <alignment vertical="center"/>
    </xf>
    <xf numFmtId="0" fontId="6" fillId="0" borderId="0" xfId="0" applyFont="1" applyAlignment="1">
      <alignment horizontal="left" vertic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12" fontId="11" fillId="0" borderId="0" xfId="0" applyNumberFormat="1" applyFont="1" applyAlignment="1">
      <alignment horizontal="center" vertical="center"/>
    </xf>
    <xf numFmtId="178" fontId="19" fillId="0" borderId="11" xfId="0" applyNumberFormat="1" applyFont="1" applyBorder="1" applyAlignment="1">
      <alignment horizontal="left" vertical="center"/>
    </xf>
    <xf numFmtId="178" fontId="19" fillId="0" borderId="0" xfId="0" applyNumberFormat="1" applyFont="1" applyAlignment="1">
      <alignment horizontal="left" vertical="center"/>
    </xf>
    <xf numFmtId="176" fontId="6" fillId="0" borderId="0" xfId="0" applyNumberFormat="1" applyFont="1" applyAlignment="1">
      <alignment horizontal="center" vertical="center"/>
    </xf>
    <xf numFmtId="0" fontId="6" fillId="0" borderId="0" xfId="0" applyFont="1" applyAlignment="1">
      <alignment horizontal="left" vertical="top" wrapText="1"/>
    </xf>
    <xf numFmtId="0" fontId="6" fillId="0" borderId="11" xfId="0" applyFont="1" applyBorder="1" applyAlignment="1">
      <alignment horizontal="left" vertical="top"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distributed" vertical="center"/>
    </xf>
    <xf numFmtId="0" fontId="7" fillId="0" borderId="76" xfId="0" applyFont="1" applyBorder="1" applyAlignment="1">
      <alignment horizontal="center" vertical="center" wrapText="1"/>
    </xf>
    <xf numFmtId="0" fontId="7" fillId="0" borderId="76" xfId="0" applyFont="1" applyBorder="1" applyAlignment="1"/>
    <xf numFmtId="0" fontId="7" fillId="0" borderId="76" xfId="0" applyFont="1" applyBorder="1" applyAlignment="1">
      <alignment horizontal="center" vertical="center"/>
    </xf>
    <xf numFmtId="0" fontId="7" fillId="0" borderId="70" xfId="0" applyFont="1" applyBorder="1" applyAlignment="1">
      <alignment horizontal="center" vertical="center"/>
    </xf>
    <xf numFmtId="0" fontId="7" fillId="0" borderId="1" xfId="0" applyFont="1" applyBorder="1" applyAlignment="1">
      <alignment horizontal="center" vertical="center" wrapText="1" shrinkToFit="1"/>
    </xf>
    <xf numFmtId="0" fontId="6" fillId="0" borderId="1" xfId="53" applyFont="1" applyBorder="1" applyAlignment="1">
      <alignment horizontal="center" vertical="center"/>
    </xf>
    <xf numFmtId="0" fontId="6" fillId="0" borderId="3" xfId="53" applyFont="1" applyBorder="1" applyAlignment="1">
      <alignment horizontal="center" vertical="center"/>
    </xf>
    <xf numFmtId="0" fontId="6" fillId="0" borderId="4" xfId="53" applyFont="1" applyBorder="1" applyAlignment="1">
      <alignment horizontal="center" vertical="center"/>
    </xf>
    <xf numFmtId="0" fontId="6" fillId="0" borderId="2" xfId="53" applyFont="1" applyBorder="1" applyAlignment="1">
      <alignment horizontal="center" vertical="center"/>
    </xf>
    <xf numFmtId="0" fontId="11" fillId="0" borderId="1" xfId="0" applyFont="1" applyBorder="1" applyAlignment="1">
      <alignment horizontal="center" vertical="center"/>
    </xf>
    <xf numFmtId="178" fontId="11" fillId="0" borderId="0" xfId="0" applyNumberFormat="1" applyFont="1" applyAlignment="1">
      <alignment horizontal="left" vertical="center"/>
    </xf>
    <xf numFmtId="0" fontId="7" fillId="0" borderId="0" xfId="0" applyFont="1" applyAlignment="1">
      <alignment horizontal="left" vertical="center" shrinkToFit="1"/>
    </xf>
    <xf numFmtId="0" fontId="7" fillId="0" borderId="0" xfId="0" applyFont="1" applyAlignment="1">
      <alignment horizontal="left" shrinkToFit="1"/>
    </xf>
    <xf numFmtId="0" fontId="7" fillId="0" borderId="0" xfId="0" applyFont="1" applyAlignment="1">
      <alignment horizontal="left"/>
    </xf>
    <xf numFmtId="0" fontId="6" fillId="0" borderId="3" xfId="55" applyFont="1" applyBorder="1" applyAlignment="1">
      <alignment horizontal="center" vertical="center" shrinkToFit="1"/>
    </xf>
    <xf numFmtId="0" fontId="6" fillId="0" borderId="4" xfId="55" applyFont="1" applyBorder="1" applyAlignment="1">
      <alignment horizontal="center" vertical="center" shrinkToFit="1"/>
    </xf>
    <xf numFmtId="0" fontId="6" fillId="0" borderId="2" xfId="55" applyFont="1" applyBorder="1" applyAlignment="1">
      <alignment horizontal="center" vertical="center" shrinkToFit="1"/>
    </xf>
    <xf numFmtId="0" fontId="9" fillId="0" borderId="3" xfId="55" applyFont="1" applyBorder="1" applyAlignment="1">
      <alignment horizontal="center" vertical="center"/>
    </xf>
    <xf numFmtId="0" fontId="9" fillId="0" borderId="4" xfId="55" applyFont="1" applyBorder="1" applyAlignment="1">
      <alignment horizontal="center" vertical="center"/>
    </xf>
    <xf numFmtId="0" fontId="9" fillId="0" borderId="2" xfId="55" applyFont="1" applyBorder="1" applyAlignment="1">
      <alignment horizontal="center" vertical="center"/>
    </xf>
    <xf numFmtId="0" fontId="9" fillId="0" borderId="80" xfId="55" applyFont="1" applyBorder="1">
      <alignment vertical="center"/>
    </xf>
    <xf numFmtId="0" fontId="9" fillId="0" borderId="81" xfId="55" applyFont="1" applyBorder="1">
      <alignment vertical="center"/>
    </xf>
    <xf numFmtId="0" fontId="9" fillId="0" borderId="61" xfId="55" applyFont="1" applyBorder="1">
      <alignment vertical="center"/>
    </xf>
    <xf numFmtId="0" fontId="6" fillId="0" borderId="80" xfId="55" applyFont="1" applyBorder="1" applyAlignment="1">
      <alignment horizontal="center" vertical="center" shrinkToFit="1"/>
    </xf>
    <xf numFmtId="0" fontId="6" fillId="0" borderId="81" xfId="55" applyFont="1" applyBorder="1" applyAlignment="1">
      <alignment horizontal="center" vertical="center" shrinkToFit="1"/>
    </xf>
    <xf numFmtId="0" fontId="6" fillId="0" borderId="61" xfId="55" applyFont="1" applyBorder="1" applyAlignment="1">
      <alignment horizontal="center" vertical="center" shrinkToFit="1"/>
    </xf>
    <xf numFmtId="0" fontId="6" fillId="0" borderId="80" xfId="55" applyFont="1" applyBorder="1" applyAlignment="1">
      <alignment horizontal="center" vertical="center"/>
    </xf>
    <xf numFmtId="0" fontId="6" fillId="0" borderId="81" xfId="55" applyFont="1" applyBorder="1" applyAlignment="1">
      <alignment horizontal="center" vertical="center"/>
    </xf>
    <xf numFmtId="0" fontId="6" fillId="0" borderId="61" xfId="55" applyFont="1" applyBorder="1" applyAlignment="1">
      <alignment horizontal="center" vertical="center"/>
    </xf>
    <xf numFmtId="0" fontId="6" fillId="0" borderId="1" xfId="55" applyFont="1" applyBorder="1" applyAlignment="1">
      <alignment horizontal="center" vertical="center"/>
    </xf>
    <xf numFmtId="0" fontId="33" fillId="0" borderId="0" xfId="55" applyFont="1" applyAlignment="1">
      <alignment horizontal="center" vertical="center"/>
    </xf>
    <xf numFmtId="0" fontId="34" fillId="0" borderId="0" xfId="55" applyFont="1" applyAlignment="1">
      <alignment horizontal="center" vertical="center"/>
    </xf>
    <xf numFmtId="0" fontId="6" fillId="0" borderId="1" xfId="55" applyFont="1" applyBorder="1">
      <alignment vertical="center"/>
    </xf>
    <xf numFmtId="0" fontId="6" fillId="0" borderId="19" xfId="55" applyFont="1" applyBorder="1" applyAlignment="1">
      <alignment horizontal="center" vertical="center"/>
    </xf>
    <xf numFmtId="0" fontId="6" fillId="0" borderId="18" xfId="55" applyFont="1" applyBorder="1" applyAlignment="1">
      <alignment horizontal="center" vertical="center"/>
    </xf>
    <xf numFmtId="0" fontId="6" fillId="0" borderId="12" xfId="55" applyFont="1" applyBorder="1" applyAlignment="1">
      <alignment horizontal="center" vertical="center"/>
    </xf>
    <xf numFmtId="0" fontId="6" fillId="0" borderId="11" xfId="55" applyFont="1" applyBorder="1" applyAlignment="1">
      <alignment horizontal="center" vertical="center"/>
    </xf>
    <xf numFmtId="176" fontId="6" fillId="0" borderId="18" xfId="55" applyNumberFormat="1" applyFont="1" applyBorder="1" applyAlignment="1">
      <alignment horizontal="center" vertical="center"/>
    </xf>
    <xf numFmtId="176" fontId="6" fillId="0" borderId="20" xfId="55" applyNumberFormat="1" applyFont="1" applyBorder="1" applyAlignment="1">
      <alignment horizontal="center" vertical="center"/>
    </xf>
    <xf numFmtId="0" fontId="6" fillId="0" borderId="1" xfId="55" applyFont="1" applyBorder="1" applyAlignment="1">
      <alignment vertical="center" shrinkToFit="1"/>
    </xf>
    <xf numFmtId="176" fontId="6" fillId="0" borderId="11" xfId="55" applyNumberFormat="1" applyFont="1" applyBorder="1" applyAlignment="1">
      <alignment horizontal="center" vertical="center"/>
    </xf>
    <xf numFmtId="176" fontId="6" fillId="0" borderId="13" xfId="55" applyNumberFormat="1" applyFont="1" applyBorder="1" applyAlignment="1">
      <alignment horizontal="center" vertical="center"/>
    </xf>
    <xf numFmtId="0" fontId="8" fillId="0" borderId="3" xfId="55" applyFont="1" applyBorder="1" applyAlignment="1">
      <alignment horizontal="center" vertical="center"/>
    </xf>
    <xf numFmtId="0" fontId="8" fillId="0" borderId="4" xfId="55" applyFont="1" applyBorder="1" applyAlignment="1">
      <alignment horizontal="center" vertical="center"/>
    </xf>
    <xf numFmtId="0" fontId="8" fillId="0" borderId="2" xfId="55" applyFont="1" applyBorder="1" applyAlignment="1">
      <alignment horizontal="center" vertical="center"/>
    </xf>
    <xf numFmtId="0" fontId="9" fillId="0" borderId="0" xfId="55" applyFont="1" applyAlignment="1">
      <alignment horizontal="left" vertical="center" wrapText="1"/>
    </xf>
    <xf numFmtId="0" fontId="8" fillId="0" borderId="92" xfId="55" applyFont="1" applyBorder="1" applyAlignment="1">
      <alignment horizontal="center" vertical="center" wrapText="1"/>
    </xf>
    <xf numFmtId="0" fontId="8" fillId="0" borderId="92" xfId="55" applyFont="1" applyBorder="1" applyAlignment="1">
      <alignment horizontal="center" vertical="center"/>
    </xf>
    <xf numFmtId="0" fontId="8" fillId="0" borderId="93" xfId="55" applyFont="1" applyBorder="1" applyAlignment="1">
      <alignment horizontal="center" vertical="center"/>
    </xf>
    <xf numFmtId="0" fontId="9" fillId="0" borderId="94" xfId="55" applyFont="1" applyBorder="1" applyAlignment="1">
      <alignment vertical="top" wrapText="1"/>
    </xf>
    <xf numFmtId="0" fontId="9" fillId="0" borderId="87" xfId="55" applyFont="1" applyBorder="1" applyAlignment="1">
      <alignment vertical="top" wrapText="1"/>
    </xf>
    <xf numFmtId="0" fontId="9" fillId="0" borderId="88" xfId="55" applyFont="1" applyBorder="1" applyAlignment="1">
      <alignment vertical="top" wrapText="1"/>
    </xf>
    <xf numFmtId="0" fontId="8" fillId="0" borderId="80" xfId="55" applyFont="1" applyBorder="1" applyAlignment="1">
      <alignment horizontal="center" vertical="center" shrinkToFit="1"/>
    </xf>
    <xf numFmtId="0" fontId="8" fillId="0" borderId="81" xfId="55" applyFont="1" applyBorder="1" applyAlignment="1">
      <alignment horizontal="center" vertical="center" shrinkToFit="1"/>
    </xf>
    <xf numFmtId="0" fontId="8" fillId="0" borderId="83" xfId="55" applyFont="1" applyBorder="1" applyAlignment="1">
      <alignment horizontal="center" vertical="center" shrinkToFit="1"/>
    </xf>
    <xf numFmtId="0" fontId="9" fillId="0" borderId="76" xfId="55" applyFont="1" applyBorder="1" applyAlignment="1">
      <alignment horizontal="center" vertical="center" textRotation="255" wrapText="1"/>
    </xf>
    <xf numFmtId="0" fontId="9" fillId="0" borderId="69" xfId="55" applyFont="1" applyBorder="1" applyAlignment="1">
      <alignment horizontal="center" vertical="center" textRotation="255" wrapText="1"/>
    </xf>
    <xf numFmtId="0" fontId="8" fillId="0" borderId="80" xfId="55" applyFont="1" applyBorder="1" applyAlignment="1">
      <alignment horizontal="center" vertical="center"/>
    </xf>
    <xf numFmtId="0" fontId="8" fillId="0" borderId="81" xfId="55" applyFont="1" applyBorder="1" applyAlignment="1">
      <alignment horizontal="center" vertical="center"/>
    </xf>
    <xf numFmtId="0" fontId="8" fillId="0" borderId="83" xfId="55" applyFont="1" applyBorder="1" applyAlignment="1">
      <alignment horizontal="center" vertical="center"/>
    </xf>
    <xf numFmtId="0" fontId="6" fillId="0" borderId="71" xfId="55" applyFont="1" applyBorder="1" applyAlignment="1">
      <alignment horizontal="center" vertical="center"/>
    </xf>
    <xf numFmtId="0" fontId="6" fillId="0" borderId="84" xfId="55" applyFont="1" applyBorder="1" applyAlignment="1">
      <alignment horizontal="center" vertical="center"/>
    </xf>
    <xf numFmtId="0" fontId="6" fillId="0" borderId="85" xfId="55" applyFont="1" applyBorder="1" applyAlignment="1">
      <alignment horizontal="center" vertical="center"/>
    </xf>
    <xf numFmtId="0" fontId="6" fillId="0" borderId="86" xfId="55" applyFont="1" applyBorder="1" applyAlignment="1">
      <alignment horizontal="center" vertical="center"/>
    </xf>
    <xf numFmtId="0" fontId="6" fillId="0" borderId="3" xfId="55" applyFont="1" applyBorder="1" applyAlignment="1">
      <alignment horizontal="center" vertical="center"/>
    </xf>
    <xf numFmtId="0" fontId="6" fillId="0" borderId="4" xfId="55" applyFont="1" applyBorder="1" applyAlignment="1">
      <alignment horizontal="center" vertical="center"/>
    </xf>
    <xf numFmtId="0" fontId="6" fillId="0" borderId="2" xfId="55" applyFont="1" applyBorder="1" applyAlignment="1">
      <alignment horizontal="center" vertical="center"/>
    </xf>
    <xf numFmtId="0" fontId="9" fillId="0" borderId="164" xfId="55" applyFont="1" applyBorder="1">
      <alignment vertical="center"/>
    </xf>
    <xf numFmtId="0" fontId="9" fillId="0" borderId="165" xfId="55" applyFont="1" applyBorder="1">
      <alignment vertical="center"/>
    </xf>
    <xf numFmtId="0" fontId="9" fillId="0" borderId="167" xfId="55" applyFont="1" applyBorder="1">
      <alignment vertical="center"/>
    </xf>
    <xf numFmtId="0" fontId="8" fillId="0" borderId="67" xfId="55" applyFont="1" applyBorder="1" applyAlignment="1">
      <alignment horizontal="center" vertical="center"/>
    </xf>
    <xf numFmtId="0" fontId="8" fillId="0" borderId="84" xfId="55" applyFont="1" applyBorder="1" applyAlignment="1">
      <alignment horizontal="center" vertical="center"/>
    </xf>
    <xf numFmtId="0" fontId="8" fillId="0" borderId="90" xfId="55" applyFont="1" applyBorder="1" applyAlignment="1">
      <alignment horizontal="center" vertical="center"/>
    </xf>
    <xf numFmtId="0" fontId="9" fillId="0" borderId="91" xfId="55" applyFont="1" applyBorder="1">
      <alignment vertical="center"/>
    </xf>
    <xf numFmtId="0" fontId="9" fillId="0" borderId="84" xfId="55" applyFont="1" applyBorder="1">
      <alignment vertical="center"/>
    </xf>
    <xf numFmtId="0" fontId="9" fillId="0" borderId="85" xfId="55" applyFont="1" applyBorder="1">
      <alignment vertical="center"/>
    </xf>
    <xf numFmtId="0" fontId="7" fillId="0" borderId="87" xfId="55" applyBorder="1" applyAlignment="1">
      <alignment horizontal="center" vertical="center"/>
    </xf>
    <xf numFmtId="0" fontId="7" fillId="0" borderId="88" xfId="55" applyBorder="1" applyAlignment="1">
      <alignment horizontal="center" vertical="center"/>
    </xf>
    <xf numFmtId="0" fontId="7" fillId="0" borderId="98" xfId="55" applyBorder="1" applyAlignment="1">
      <alignment horizontal="center" vertical="center"/>
    </xf>
    <xf numFmtId="0" fontId="7" fillId="0" borderId="170" xfId="55" applyBorder="1" applyAlignment="1">
      <alignment horizontal="center" vertical="center"/>
    </xf>
    <xf numFmtId="0" fontId="7" fillId="0" borderId="72" xfId="55" applyBorder="1" applyAlignment="1">
      <alignment horizontal="center" vertical="center"/>
    </xf>
    <xf numFmtId="0" fontId="9" fillId="0" borderId="82" xfId="55" applyFont="1" applyBorder="1">
      <alignment vertical="center"/>
    </xf>
    <xf numFmtId="0" fontId="6" fillId="0" borderId="82" xfId="55" applyFont="1" applyBorder="1" applyAlignment="1">
      <alignment horizontal="center" vertical="center"/>
    </xf>
    <xf numFmtId="0" fontId="8" fillId="0" borderId="164" xfId="55" applyFont="1" applyBorder="1" applyAlignment="1">
      <alignment horizontal="center" vertical="center"/>
    </xf>
    <xf numFmtId="0" fontId="8" fillId="0" borderId="165" xfId="55" applyFont="1" applyBorder="1" applyAlignment="1">
      <alignment horizontal="center" vertical="center"/>
    </xf>
    <xf numFmtId="0" fontId="8" fillId="0" borderId="166" xfId="55" applyFont="1" applyBorder="1" applyAlignment="1">
      <alignment horizontal="center" vertical="center"/>
    </xf>
    <xf numFmtId="0" fontId="9" fillId="0" borderId="168" xfId="55" applyFont="1" applyBorder="1">
      <alignment vertical="center"/>
    </xf>
    <xf numFmtId="0" fontId="9" fillId="0" borderId="169" xfId="55" applyFont="1" applyBorder="1" applyAlignment="1">
      <alignment horizontal="center" vertical="center"/>
    </xf>
    <xf numFmtId="0" fontId="9" fillId="0" borderId="170" xfId="55" applyFont="1" applyBorder="1" applyAlignment="1">
      <alignment horizontal="center" vertical="center"/>
    </xf>
    <xf numFmtId="0" fontId="9" fillId="0" borderId="72" xfId="55" applyFont="1" applyBorder="1" applyAlignment="1">
      <alignment horizontal="center" vertical="center"/>
    </xf>
    <xf numFmtId="0" fontId="9" fillId="0" borderId="86" xfId="55" applyFont="1" applyBorder="1">
      <alignment vertical="center"/>
    </xf>
    <xf numFmtId="0" fontId="6" fillId="0" borderId="20" xfId="55" applyFont="1" applyBorder="1" applyAlignment="1">
      <alignment horizontal="center" vertical="center"/>
    </xf>
    <xf numFmtId="0" fontId="8" fillId="0" borderId="87" xfId="55" applyFont="1" applyBorder="1" applyAlignment="1">
      <alignment horizontal="center" vertical="center" wrapText="1"/>
    </xf>
    <xf numFmtId="0" fontId="8" fillId="0" borderId="87" xfId="55" applyFont="1" applyBorder="1" applyAlignment="1">
      <alignment horizontal="center" vertical="center"/>
    </xf>
    <xf numFmtId="0" fontId="8" fillId="0" borderId="98" xfId="55" applyFont="1" applyBorder="1" applyAlignment="1">
      <alignment horizontal="center" vertical="center"/>
    </xf>
    <xf numFmtId="0" fontId="8" fillId="0" borderId="88" xfId="55" applyFont="1" applyBorder="1" applyAlignment="1">
      <alignment horizontal="center" vertical="center"/>
    </xf>
    <xf numFmtId="0" fontId="6" fillId="0" borderId="89" xfId="55" applyFont="1" applyBorder="1" applyAlignment="1">
      <alignment horizontal="center" vertical="center"/>
    </xf>
    <xf numFmtId="0" fontId="6" fillId="0" borderId="87" xfId="55" applyFont="1" applyBorder="1" applyAlignment="1">
      <alignment horizontal="center" vertical="center"/>
    </xf>
    <xf numFmtId="0" fontId="6" fillId="0" borderId="88" xfId="55" applyFont="1" applyBorder="1" applyAlignment="1">
      <alignment horizontal="center" vertical="center"/>
    </xf>
    <xf numFmtId="0" fontId="6" fillId="0" borderId="169" xfId="55" applyFont="1" applyBorder="1" applyAlignment="1">
      <alignment horizontal="center" vertical="center"/>
    </xf>
    <xf numFmtId="0" fontId="6" fillId="0" borderId="170" xfId="55" applyFont="1" applyBorder="1" applyAlignment="1">
      <alignment horizontal="center" vertical="center"/>
    </xf>
    <xf numFmtId="0" fontId="6" fillId="0" borderId="72" xfId="55" applyFont="1" applyBorder="1" applyAlignment="1">
      <alignment horizontal="center" vertical="center"/>
    </xf>
    <xf numFmtId="0" fontId="7" fillId="0" borderId="171" xfId="55" applyBorder="1" applyAlignment="1">
      <alignment horizontal="center" vertical="center" shrinkToFit="1"/>
    </xf>
    <xf numFmtId="0" fontId="7" fillId="0" borderId="172" xfId="55" applyBorder="1" applyAlignment="1">
      <alignment horizontal="center" vertical="center" shrinkToFit="1"/>
    </xf>
    <xf numFmtId="0" fontId="7" fillId="0" borderId="173" xfId="55" applyBorder="1" applyAlignment="1">
      <alignment horizontal="center" vertical="center" shrinkToFit="1"/>
    </xf>
    <xf numFmtId="0" fontId="9" fillId="0" borderId="89" xfId="55" applyFont="1" applyBorder="1" applyAlignment="1">
      <alignment vertical="top" wrapText="1"/>
    </xf>
    <xf numFmtId="0" fontId="6" fillId="0" borderId="22" xfId="55" applyFont="1" applyBorder="1" applyAlignment="1">
      <alignment horizontal="center" vertical="center"/>
    </xf>
    <xf numFmtId="0" fontId="6" fillId="0" borderId="0" xfId="55" applyFont="1" applyAlignment="1">
      <alignment horizontal="center" vertical="center"/>
    </xf>
    <xf numFmtId="0" fontId="6" fillId="0" borderId="23" xfId="55" applyFont="1" applyBorder="1" applyAlignment="1">
      <alignment horizontal="center" vertical="center"/>
    </xf>
    <xf numFmtId="0" fontId="6" fillId="0" borderId="13" xfId="55" applyFont="1" applyBorder="1" applyAlignment="1">
      <alignment horizontal="center" vertical="center"/>
    </xf>
    <xf numFmtId="0" fontId="6" fillId="0" borderId="174" xfId="55" applyFont="1" applyBorder="1" applyAlignment="1">
      <alignment horizontal="center" vertical="center"/>
    </xf>
    <xf numFmtId="0" fontId="6" fillId="0" borderId="43" xfId="55" applyFont="1" applyBorder="1" applyAlignment="1">
      <alignment horizontal="center" vertical="center"/>
    </xf>
    <xf numFmtId="0" fontId="6" fillId="0" borderId="175" xfId="55" applyFont="1" applyBorder="1" applyAlignment="1">
      <alignment horizontal="center" vertical="center"/>
    </xf>
    <xf numFmtId="0" fontId="8" fillId="0" borderId="19" xfId="55" applyFont="1" applyBorder="1" applyAlignment="1">
      <alignment horizontal="center" vertical="center"/>
    </xf>
    <xf numFmtId="0" fontId="8" fillId="0" borderId="20" xfId="55" applyFont="1" applyBorder="1" applyAlignment="1">
      <alignment horizontal="center" vertical="center"/>
    </xf>
    <xf numFmtId="0" fontId="8" fillId="0" borderId="12" xfId="55" applyFont="1" applyBorder="1" applyAlignment="1">
      <alignment horizontal="center" vertical="center"/>
    </xf>
    <xf numFmtId="0" fontId="8" fillId="0" borderId="13" xfId="55" applyFont="1" applyBorder="1" applyAlignment="1">
      <alignment horizontal="center" vertical="center"/>
    </xf>
    <xf numFmtId="176" fontId="8" fillId="0" borderId="19" xfId="55" applyNumberFormat="1" applyFont="1" applyBorder="1" applyAlignment="1">
      <alignment horizontal="center" vertical="center"/>
    </xf>
    <xf numFmtId="176" fontId="8" fillId="0" borderId="18" xfId="55" applyNumberFormat="1" applyFont="1" applyBorder="1" applyAlignment="1">
      <alignment horizontal="center" vertical="center"/>
    </xf>
    <xf numFmtId="176" fontId="8" fillId="0" borderId="20" xfId="55" applyNumberFormat="1" applyFont="1" applyBorder="1" applyAlignment="1">
      <alignment horizontal="center" vertical="center"/>
    </xf>
    <xf numFmtId="176" fontId="8" fillId="0" borderId="12" xfId="55" applyNumberFormat="1" applyFont="1" applyBorder="1" applyAlignment="1">
      <alignment horizontal="center" vertical="center"/>
    </xf>
    <xf numFmtId="176" fontId="8" fillId="0" borderId="11" xfId="55" applyNumberFormat="1" applyFont="1" applyBorder="1" applyAlignment="1">
      <alignment horizontal="center" vertical="center"/>
    </xf>
    <xf numFmtId="176" fontId="8" fillId="0" borderId="13" xfId="55" applyNumberFormat="1" applyFont="1" applyBorder="1" applyAlignment="1">
      <alignment horizontal="center" vertical="center"/>
    </xf>
    <xf numFmtId="0" fontId="6" fillId="0" borderId="68" xfId="55" applyFont="1" applyBorder="1">
      <alignment vertical="center"/>
    </xf>
    <xf numFmtId="0" fontId="6" fillId="0" borderId="176" xfId="55" applyFont="1" applyBorder="1">
      <alignment vertical="center"/>
    </xf>
    <xf numFmtId="0" fontId="6" fillId="0" borderId="177" xfId="55" applyFont="1" applyBorder="1">
      <alignment vertical="center"/>
    </xf>
    <xf numFmtId="0" fontId="6" fillId="0" borderId="95" xfId="55" applyFont="1" applyBorder="1" applyAlignment="1">
      <alignment horizontal="center" vertical="center"/>
    </xf>
    <xf numFmtId="0" fontId="6" fillId="0" borderId="96" xfId="55" applyFont="1" applyBorder="1" applyAlignment="1">
      <alignment horizontal="center" vertical="center"/>
    </xf>
    <xf numFmtId="0" fontId="6" fillId="0" borderId="97" xfId="55" applyFont="1" applyBorder="1" applyAlignment="1">
      <alignment horizontal="center" vertical="center"/>
    </xf>
    <xf numFmtId="0" fontId="6" fillId="0" borderId="94" xfId="55" applyFont="1" applyBorder="1">
      <alignment vertical="center"/>
    </xf>
    <xf numFmtId="0" fontId="6" fillId="0" borderId="87" xfId="55" applyFont="1" applyBorder="1">
      <alignment vertical="center"/>
    </xf>
    <xf numFmtId="0" fontId="6" fillId="0" borderId="88" xfId="55" applyFont="1" applyBorder="1">
      <alignment vertical="center"/>
    </xf>
    <xf numFmtId="176" fontId="8" fillId="0" borderId="3" xfId="55" applyNumberFormat="1" applyFont="1" applyBorder="1" applyAlignment="1">
      <alignment horizontal="center" vertical="center"/>
    </xf>
    <xf numFmtId="176" fontId="8" fillId="0" borderId="4" xfId="55" applyNumberFormat="1" applyFont="1" applyBorder="1" applyAlignment="1">
      <alignment horizontal="center" vertical="center"/>
    </xf>
    <xf numFmtId="176" fontId="8" fillId="0" borderId="2" xfId="55" applyNumberFormat="1" applyFont="1" applyBorder="1" applyAlignment="1">
      <alignment horizontal="center" vertical="center"/>
    </xf>
    <xf numFmtId="0" fontId="6" fillId="0" borderId="0" xfId="60" applyFont="1">
      <alignment vertical="center"/>
    </xf>
    <xf numFmtId="0" fontId="6" fillId="0" borderId="14" xfId="60" applyFont="1" applyBorder="1">
      <alignment vertical="center"/>
    </xf>
    <xf numFmtId="0" fontId="6" fillId="0" borderId="19" xfId="60" applyFont="1" applyBorder="1" applyAlignment="1">
      <alignment horizontal="left" vertical="center"/>
    </xf>
    <xf numFmtId="0" fontId="6" fillId="0" borderId="18" xfId="60" applyFont="1" applyBorder="1" applyAlignment="1">
      <alignment horizontal="left" vertical="center"/>
    </xf>
    <xf numFmtId="0" fontId="6" fillId="0" borderId="20" xfId="60" applyFont="1" applyBorder="1" applyAlignment="1">
      <alignment horizontal="left" vertical="center"/>
    </xf>
    <xf numFmtId="0" fontId="6" fillId="0" borderId="12" xfId="60" applyFont="1" applyBorder="1" applyAlignment="1">
      <alignment horizontal="left" vertical="center"/>
    </xf>
    <xf numFmtId="0" fontId="6" fillId="0" borderId="11" xfId="60" applyFont="1" applyBorder="1" applyAlignment="1">
      <alignment horizontal="left" vertical="center"/>
    </xf>
    <xf numFmtId="0" fontId="6" fillId="0" borderId="13" xfId="60" applyFont="1" applyBorder="1" applyAlignment="1">
      <alignment horizontal="left" vertical="center"/>
    </xf>
    <xf numFmtId="0" fontId="6" fillId="0" borderId="0" xfId="60" applyFont="1" applyAlignment="1">
      <alignment horizontal="left" vertical="center"/>
    </xf>
    <xf numFmtId="0" fontId="6" fillId="0" borderId="0" xfId="60" applyFont="1" applyAlignment="1">
      <alignment horizontal="right" vertical="center"/>
    </xf>
    <xf numFmtId="0" fontId="6" fillId="0" borderId="1" xfId="60" applyFont="1" applyBorder="1" applyAlignment="1">
      <alignment horizontal="center" vertical="center" wrapText="1"/>
    </xf>
    <xf numFmtId="0" fontId="6" fillId="0" borderId="1" xfId="60" applyFont="1" applyBorder="1" applyAlignment="1">
      <alignment horizontal="center" vertical="center"/>
    </xf>
    <xf numFmtId="0" fontId="6" fillId="0" borderId="0" xfId="60" applyFont="1" applyAlignment="1">
      <alignment horizontal="center" vertical="center"/>
    </xf>
    <xf numFmtId="0" fontId="7" fillId="0" borderId="1" xfId="60" applyFont="1" applyBorder="1" applyAlignment="1">
      <alignment horizontal="center" vertical="center" wrapText="1"/>
    </xf>
    <xf numFmtId="0" fontId="7" fillId="0" borderId="1" xfId="60" applyFont="1" applyBorder="1" applyAlignment="1">
      <alignment horizontal="center" vertical="center"/>
    </xf>
    <xf numFmtId="0" fontId="6" fillId="0" borderId="19" xfId="60" applyFont="1" applyBorder="1" applyAlignment="1">
      <alignment horizontal="center" vertical="center"/>
    </xf>
    <xf numFmtId="0" fontId="6" fillId="0" borderId="18" xfId="60" applyFont="1" applyBorder="1" applyAlignment="1">
      <alignment horizontal="center" vertical="center"/>
    </xf>
    <xf numFmtId="0" fontId="6" fillId="0" borderId="20" xfId="60" applyFont="1" applyBorder="1" applyAlignment="1">
      <alignment horizontal="center" vertical="center"/>
    </xf>
    <xf numFmtId="0" fontId="6" fillId="0" borderId="2" xfId="60" applyFont="1" applyBorder="1" applyAlignment="1">
      <alignment horizontal="center" vertical="center"/>
    </xf>
    <xf numFmtId="0" fontId="6" fillId="0" borderId="22" xfId="60" applyFont="1" applyBorder="1" applyAlignment="1">
      <alignment horizontal="center" vertical="center"/>
    </xf>
    <xf numFmtId="0" fontId="6" fillId="0" borderId="23" xfId="60" applyFont="1" applyBorder="1" applyAlignment="1">
      <alignment horizontal="center" vertical="center"/>
    </xf>
    <xf numFmtId="0" fontId="6" fillId="0" borderId="12" xfId="60" applyFont="1" applyBorder="1" applyAlignment="1">
      <alignment horizontal="center" vertical="center"/>
    </xf>
    <xf numFmtId="0" fontId="6" fillId="0" borderId="11" xfId="60" applyFont="1" applyBorder="1" applyAlignment="1">
      <alignment horizontal="center" vertical="center"/>
    </xf>
    <xf numFmtId="0" fontId="6" fillId="0" borderId="13" xfId="60" applyFont="1" applyBorder="1" applyAlignment="1">
      <alignment horizontal="center" vertical="center"/>
    </xf>
    <xf numFmtId="0" fontId="30" fillId="0" borderId="0" xfId="60" applyFont="1" applyAlignment="1">
      <alignment horizontal="center" vertical="center"/>
    </xf>
    <xf numFmtId="0" fontId="6" fillId="0" borderId="3" xfId="60" applyFont="1" applyBorder="1" applyAlignment="1">
      <alignment horizontal="center" vertical="center"/>
    </xf>
    <xf numFmtId="0" fontId="6" fillId="0" borderId="4" xfId="60" applyFont="1" applyBorder="1" applyAlignment="1">
      <alignment horizontal="center" vertical="center"/>
    </xf>
    <xf numFmtId="0" fontId="6" fillId="0" borderId="76" xfId="60" applyFont="1" applyBorder="1" applyAlignment="1">
      <alignment horizontal="center" vertical="center"/>
    </xf>
    <xf numFmtId="0" fontId="6" fillId="0" borderId="1" xfId="60" applyFont="1" applyBorder="1" applyAlignment="1">
      <alignment horizontal="left" vertical="center"/>
    </xf>
    <xf numFmtId="0" fontId="7" fillId="0" borderId="3" xfId="60" applyFont="1" applyBorder="1" applyAlignment="1">
      <alignment horizontal="center" vertical="center"/>
    </xf>
    <xf numFmtId="0" fontId="7" fillId="0" borderId="4" xfId="60" applyFont="1" applyBorder="1" applyAlignment="1">
      <alignment horizontal="center" vertical="center"/>
    </xf>
    <xf numFmtId="0" fontId="6" fillId="0" borderId="19" xfId="60" applyFont="1" applyBorder="1" applyAlignment="1">
      <alignment horizontal="center" vertical="center" wrapText="1"/>
    </xf>
    <xf numFmtId="0" fontId="6" fillId="0" borderId="70" xfId="60" applyFont="1" applyBorder="1" applyAlignment="1">
      <alignment horizontal="center" vertical="center"/>
    </xf>
    <xf numFmtId="176" fontId="6" fillId="0" borderId="18" xfId="60" applyNumberFormat="1" applyFont="1" applyBorder="1" applyAlignment="1">
      <alignment horizontal="center" vertical="center"/>
    </xf>
    <xf numFmtId="176" fontId="6" fillId="0" borderId="20" xfId="60" applyNumberFormat="1" applyFont="1" applyBorder="1" applyAlignment="1">
      <alignment horizontal="center" vertical="center"/>
    </xf>
    <xf numFmtId="176" fontId="6" fillId="0" borderId="19" xfId="60" applyNumberFormat="1" applyFont="1" applyBorder="1" applyAlignment="1">
      <alignment horizontal="center" vertical="center"/>
    </xf>
    <xf numFmtId="176" fontId="6" fillId="0" borderId="12" xfId="60" applyNumberFormat="1" applyFont="1" applyBorder="1" applyAlignment="1">
      <alignment horizontal="center" vertical="center"/>
    </xf>
    <xf numFmtId="176" fontId="6" fillId="0" borderId="11" xfId="60" applyNumberFormat="1" applyFont="1" applyBorder="1" applyAlignment="1">
      <alignment horizontal="center" vertical="center"/>
    </xf>
    <xf numFmtId="176" fontId="6" fillId="0" borderId="13" xfId="60" applyNumberFormat="1" applyFont="1" applyBorder="1" applyAlignment="1">
      <alignment horizontal="center" vertical="center"/>
    </xf>
    <xf numFmtId="0" fontId="7" fillId="0" borderId="19" xfId="60" applyFont="1" applyBorder="1" applyAlignment="1">
      <alignment horizontal="center" vertical="center" wrapText="1"/>
    </xf>
    <xf numFmtId="0" fontId="7" fillId="0" borderId="18" xfId="60" applyFont="1" applyBorder="1" applyAlignment="1">
      <alignment horizontal="center" vertical="center"/>
    </xf>
    <xf numFmtId="0" fontId="7" fillId="0" borderId="20" xfId="60" applyFont="1" applyBorder="1" applyAlignment="1">
      <alignment horizontal="center" vertical="center"/>
    </xf>
    <xf numFmtId="0" fontId="7" fillId="0" borderId="12" xfId="60" applyFont="1" applyBorder="1" applyAlignment="1">
      <alignment horizontal="center" vertical="center"/>
    </xf>
    <xf numFmtId="0" fontId="7" fillId="0" borderId="11" xfId="60" applyFont="1" applyBorder="1" applyAlignment="1">
      <alignment horizontal="center" vertical="center"/>
    </xf>
    <xf numFmtId="0" fontId="7" fillId="0" borderId="13" xfId="60" applyFont="1" applyBorder="1" applyAlignment="1">
      <alignment horizontal="center" vertical="center"/>
    </xf>
    <xf numFmtId="0" fontId="32" fillId="0" borderId="1" xfId="60" applyFont="1" applyBorder="1" applyAlignment="1">
      <alignment horizontal="center" vertical="center" wrapText="1"/>
    </xf>
    <xf numFmtId="0" fontId="32" fillId="0" borderId="1" xfId="60" applyFont="1" applyBorder="1" applyAlignment="1">
      <alignment horizontal="center" vertical="center"/>
    </xf>
    <xf numFmtId="0" fontId="6" fillId="0" borderId="18" xfId="60" applyFont="1" applyBorder="1" applyAlignment="1">
      <alignment horizontal="center" vertical="center" wrapText="1"/>
    </xf>
    <xf numFmtId="0" fontId="6" fillId="0" borderId="22" xfId="60" applyFont="1" applyBorder="1" applyAlignment="1">
      <alignment horizontal="center" vertical="center" wrapText="1"/>
    </xf>
    <xf numFmtId="0" fontId="6" fillId="0" borderId="0" xfId="60" applyFont="1" applyAlignment="1">
      <alignment horizontal="center" vertical="center" wrapText="1"/>
    </xf>
    <xf numFmtId="0" fontId="6" fillId="0" borderId="12" xfId="60" applyFont="1" applyBorder="1" applyAlignment="1">
      <alignment horizontal="center" vertical="center" wrapText="1"/>
    </xf>
    <xf numFmtId="0" fontId="6" fillId="0" borderId="11" xfId="60" applyFont="1" applyBorder="1" applyAlignment="1">
      <alignment horizontal="center" vertical="center" wrapText="1"/>
    </xf>
    <xf numFmtId="0" fontId="8" fillId="0" borderId="1" xfId="60" applyFont="1" applyBorder="1" applyAlignment="1">
      <alignment horizontal="center" vertical="center" wrapText="1"/>
    </xf>
    <xf numFmtId="0" fontId="8" fillId="0" borderId="1" xfId="60" applyFont="1" applyBorder="1" applyAlignment="1">
      <alignment horizontal="center" vertical="center"/>
    </xf>
    <xf numFmtId="0" fontId="6" fillId="0" borderId="20" xfId="60" applyFont="1" applyBorder="1" applyAlignment="1">
      <alignment horizontal="center" vertical="center" wrapText="1"/>
    </xf>
    <xf numFmtId="0" fontId="6" fillId="0" borderId="23" xfId="60" applyFont="1" applyBorder="1" applyAlignment="1">
      <alignment horizontal="center" vertical="center" wrapText="1"/>
    </xf>
    <xf numFmtId="0" fontId="6" fillId="0" borderId="13" xfId="60" applyFont="1" applyBorder="1" applyAlignment="1">
      <alignment horizontal="center" vertical="center" wrapText="1"/>
    </xf>
    <xf numFmtId="0" fontId="7" fillId="0" borderId="0" xfId="54" applyFont="1" applyAlignment="1">
      <alignment horizontal="left" vertical="center" wrapText="1"/>
    </xf>
    <xf numFmtId="0" fontId="97" fillId="0" borderId="0" xfId="54" applyFont="1" applyAlignment="1">
      <alignment horizontal="left" vertical="center" wrapText="1"/>
    </xf>
    <xf numFmtId="0" fontId="9" fillId="0" borderId="0" xfId="54" applyFont="1" applyAlignment="1">
      <alignment horizontal="left" vertical="center"/>
    </xf>
    <xf numFmtId="0" fontId="9" fillId="0" borderId="0" xfId="54" applyFont="1" applyAlignment="1">
      <alignment horizontal="left" vertical="center" wrapText="1"/>
    </xf>
    <xf numFmtId="0" fontId="96" fillId="0" borderId="0" xfId="54" applyFont="1" applyAlignment="1">
      <alignment horizontal="left" vertical="center" wrapText="1"/>
    </xf>
    <xf numFmtId="0" fontId="8" fillId="0" borderId="165" xfId="54" applyFont="1" applyBorder="1" applyAlignment="1">
      <alignment horizontal="center" vertical="center" shrinkToFit="1"/>
    </xf>
    <xf numFmtId="0" fontId="8" fillId="0" borderId="185" xfId="54" applyFont="1" applyBorder="1" applyAlignment="1">
      <alignment horizontal="center" vertical="center" shrinkToFit="1"/>
    </xf>
    <xf numFmtId="0" fontId="8" fillId="0" borderId="176" xfId="54" applyFont="1" applyBorder="1" applyAlignment="1">
      <alignment horizontal="center" vertical="center" shrinkToFit="1"/>
    </xf>
    <xf numFmtId="49" fontId="7" fillId="0" borderId="166" xfId="54" applyNumberFormat="1" applyFont="1" applyBorder="1" applyAlignment="1">
      <alignment horizontal="center" vertical="center"/>
    </xf>
    <xf numFmtId="49" fontId="7" fillId="0" borderId="20" xfId="54" applyNumberFormat="1" applyFont="1" applyBorder="1" applyAlignment="1">
      <alignment horizontal="center" vertical="center"/>
    </xf>
    <xf numFmtId="49" fontId="7" fillId="0" borderId="184" xfId="54" applyNumberFormat="1" applyFont="1" applyBorder="1" applyAlignment="1">
      <alignment horizontal="center" vertical="center"/>
    </xf>
    <xf numFmtId="49" fontId="7" fillId="0" borderId="23" xfId="54" applyNumberFormat="1" applyFont="1" applyBorder="1" applyAlignment="1">
      <alignment horizontal="center" vertical="center"/>
    </xf>
    <xf numFmtId="49" fontId="7" fillId="0" borderId="93" xfId="54" applyNumberFormat="1" applyFont="1" applyBorder="1" applyAlignment="1">
      <alignment horizontal="center" vertical="center"/>
    </xf>
    <xf numFmtId="49" fontId="7" fillId="0" borderId="73" xfId="54" applyNumberFormat="1" applyFont="1" applyBorder="1" applyAlignment="1">
      <alignment horizontal="center" vertical="center"/>
    </xf>
    <xf numFmtId="49" fontId="7" fillId="0" borderId="192" xfId="54" applyNumberFormat="1" applyFont="1" applyBorder="1" applyAlignment="1">
      <alignment horizontal="center" vertical="center"/>
    </xf>
    <xf numFmtId="49" fontId="7" fillId="0" borderId="13" xfId="54" applyNumberFormat="1" applyFont="1" applyBorder="1" applyAlignment="1">
      <alignment horizontal="center" vertical="center"/>
    </xf>
    <xf numFmtId="0" fontId="8" fillId="0" borderId="93" xfId="54" applyFont="1" applyBorder="1" applyAlignment="1">
      <alignment horizontal="center" vertical="center" wrapText="1"/>
    </xf>
    <xf numFmtId="0" fontId="8" fillId="0" borderId="54" xfId="54" applyFont="1" applyBorder="1" applyAlignment="1">
      <alignment horizontal="center" vertical="center" wrapText="1"/>
    </xf>
    <xf numFmtId="0" fontId="8" fillId="0" borderId="178" xfId="54" applyFont="1" applyBorder="1" applyAlignment="1">
      <alignment horizontal="center" vertical="center" wrapText="1"/>
    </xf>
    <xf numFmtId="0" fontId="8" fillId="0" borderId="192" xfId="54" applyFont="1" applyBorder="1" applyAlignment="1">
      <alignment horizontal="center" vertical="center" wrapText="1"/>
    </xf>
    <xf numFmtId="0" fontId="8" fillId="0" borderId="11" xfId="54" applyFont="1" applyBorder="1" applyAlignment="1">
      <alignment horizontal="center" vertical="center" wrapText="1"/>
    </xf>
    <xf numFmtId="0" fontId="8" fillId="0" borderId="193" xfId="54" applyFont="1" applyBorder="1" applyAlignment="1">
      <alignment horizontal="center" vertical="center" wrapText="1"/>
    </xf>
    <xf numFmtId="0" fontId="8" fillId="0" borderId="200" xfId="54" applyFont="1" applyBorder="1" applyAlignment="1">
      <alignment horizontal="center" vertical="center" shrinkToFit="1"/>
    </xf>
    <xf numFmtId="0" fontId="8" fillId="0" borderId="204" xfId="54" applyFont="1" applyBorder="1" applyAlignment="1">
      <alignment horizontal="center" vertical="center" shrinkToFit="1"/>
    </xf>
    <xf numFmtId="0" fontId="8" fillId="0" borderId="203" xfId="54" applyFont="1" applyBorder="1" applyAlignment="1">
      <alignment horizontal="center" vertical="center" shrinkToFit="1"/>
    </xf>
    <xf numFmtId="0" fontId="8" fillId="0" borderId="205" xfId="54" applyFont="1" applyBorder="1" applyAlignment="1">
      <alignment horizontal="center" vertical="center" shrinkToFit="1"/>
    </xf>
    <xf numFmtId="0" fontId="8" fillId="0" borderId="90" xfId="54" applyFont="1" applyBorder="1" applyAlignment="1">
      <alignment horizontal="center" vertical="center" wrapText="1"/>
    </xf>
    <xf numFmtId="0" fontId="8" fillId="0" borderId="43" xfId="54" applyFont="1" applyBorder="1" applyAlignment="1">
      <alignment horizontal="center" vertical="center" wrapText="1"/>
    </xf>
    <xf numFmtId="0" fontId="8" fillId="0" borderId="86" xfId="54" applyFont="1" applyBorder="1" applyAlignment="1">
      <alignment horizontal="center" vertical="center" wrapText="1"/>
    </xf>
    <xf numFmtId="0" fontId="8" fillId="0" borderId="197" xfId="54" applyFont="1" applyBorder="1" applyAlignment="1">
      <alignment horizontal="center" vertical="center" shrinkToFit="1"/>
    </xf>
    <xf numFmtId="0" fontId="8" fillId="0" borderId="201" xfId="54" applyFont="1" applyBorder="1" applyAlignment="1">
      <alignment horizontal="center" vertical="center" shrinkToFit="1"/>
    </xf>
    <xf numFmtId="0" fontId="8" fillId="0" borderId="198" xfId="54" applyFont="1" applyBorder="1" applyAlignment="1">
      <alignment horizontal="center" vertical="center" shrinkToFit="1"/>
    </xf>
    <xf numFmtId="0" fontId="8" fillId="0" borderId="202" xfId="54" applyFont="1" applyBorder="1" applyAlignment="1">
      <alignment horizontal="center" vertical="center" shrinkToFit="1"/>
    </xf>
    <xf numFmtId="0" fontId="8" fillId="0" borderId="188" xfId="54" applyFont="1" applyBorder="1" applyAlignment="1">
      <alignment horizontal="center" vertical="center" shrinkToFit="1"/>
    </xf>
    <xf numFmtId="0" fontId="8" fillId="0" borderId="210" xfId="54" applyFont="1" applyBorder="1" applyAlignment="1">
      <alignment horizontal="center" vertical="center" shrinkToFit="1"/>
    </xf>
    <xf numFmtId="0" fontId="8" fillId="0" borderId="208" xfId="54" applyFont="1" applyBorder="1" applyAlignment="1">
      <alignment horizontal="center" vertical="center" shrinkToFit="1"/>
    </xf>
    <xf numFmtId="0" fontId="8" fillId="0" borderId="209" xfId="54" applyFont="1" applyBorder="1" applyAlignment="1">
      <alignment horizontal="center" vertical="center" shrinkToFit="1"/>
    </xf>
    <xf numFmtId="0" fontId="9" fillId="0" borderId="166" xfId="54" applyFont="1" applyBorder="1" applyAlignment="1">
      <alignment horizontal="center" vertical="center" wrapText="1"/>
    </xf>
    <xf numFmtId="0" fontId="9" fillId="0" borderId="18" xfId="54" applyFont="1" applyBorder="1" applyAlignment="1">
      <alignment horizontal="center" vertical="center" wrapText="1"/>
    </xf>
    <xf numFmtId="0" fontId="9" fillId="0" borderId="211" xfId="54" applyFont="1" applyBorder="1" applyAlignment="1">
      <alignment horizontal="center" vertical="center" wrapText="1"/>
    </xf>
    <xf numFmtId="0" fontId="9" fillId="0" borderId="184" xfId="54" applyFont="1" applyBorder="1" applyAlignment="1">
      <alignment horizontal="center" vertical="center" wrapText="1"/>
    </xf>
    <xf numFmtId="0" fontId="9" fillId="0" borderId="0" xfId="54" applyFont="1" applyAlignment="1">
      <alignment horizontal="center" vertical="center" wrapText="1"/>
    </xf>
    <xf numFmtId="0" fontId="9" fillId="0" borderId="212" xfId="54" applyFont="1" applyBorder="1" applyAlignment="1">
      <alignment horizontal="center" vertical="center" wrapText="1"/>
    </xf>
    <xf numFmtId="0" fontId="9" fillId="0" borderId="93" xfId="54" applyFont="1" applyBorder="1" applyAlignment="1">
      <alignment horizontal="center" vertical="center" wrapText="1"/>
    </xf>
    <xf numFmtId="0" fontId="9" fillId="0" borderId="54" xfId="54" applyFont="1" applyBorder="1" applyAlignment="1">
      <alignment horizontal="center" vertical="center" wrapText="1"/>
    </xf>
    <xf numFmtId="0" fontId="9" fillId="0" borderId="191" xfId="54" applyFont="1" applyBorder="1" applyAlignment="1">
      <alignment horizontal="center" vertical="center" wrapText="1"/>
    </xf>
    <xf numFmtId="0" fontId="9" fillId="0" borderId="90" xfId="54" applyFont="1" applyBorder="1" applyAlignment="1">
      <alignment horizontal="center" vertical="center" wrapText="1"/>
    </xf>
    <xf numFmtId="0" fontId="9" fillId="0" borderId="43" xfId="54" applyFont="1" applyBorder="1" applyAlignment="1">
      <alignment horizontal="center" vertical="center" wrapText="1"/>
    </xf>
    <xf numFmtId="0" fontId="9" fillId="0" borderId="187" xfId="54" applyFont="1" applyBorder="1" applyAlignment="1">
      <alignment horizontal="center" vertical="center" wrapText="1"/>
    </xf>
    <xf numFmtId="0" fontId="9" fillId="0" borderId="192" xfId="54" applyFont="1" applyBorder="1" applyAlignment="1">
      <alignment horizontal="center" vertical="center" wrapText="1"/>
    </xf>
    <xf numFmtId="0" fontId="9" fillId="0" borderId="11" xfId="54" applyFont="1" applyBorder="1" applyAlignment="1">
      <alignment horizontal="center" vertical="center" wrapText="1"/>
    </xf>
    <xf numFmtId="0" fontId="9" fillId="0" borderId="213" xfId="54" applyFont="1" applyBorder="1" applyAlignment="1">
      <alignment horizontal="center" vertical="center" wrapText="1"/>
    </xf>
    <xf numFmtId="0" fontId="7" fillId="0" borderId="164" xfId="54" applyFont="1" applyBorder="1" applyAlignment="1">
      <alignment horizontal="center" vertical="center"/>
    </xf>
    <xf numFmtId="0" fontId="7" fillId="0" borderId="71" xfId="54" applyFont="1" applyBorder="1" applyAlignment="1">
      <alignment horizontal="center" vertical="center"/>
    </xf>
    <xf numFmtId="0" fontId="7" fillId="0" borderId="68" xfId="54" applyFont="1" applyBorder="1" applyAlignment="1">
      <alignment horizontal="center" vertical="center"/>
    </xf>
    <xf numFmtId="0" fontId="8" fillId="0" borderId="166" xfId="54" applyFont="1" applyBorder="1" applyAlignment="1">
      <alignment horizontal="center" vertical="center" wrapText="1"/>
    </xf>
    <xf numFmtId="0" fontId="8" fillId="0" borderId="18" xfId="54" applyFont="1" applyBorder="1" applyAlignment="1">
      <alignment horizontal="center" vertical="center" wrapText="1"/>
    </xf>
    <xf numFmtId="0" fontId="8" fillId="0" borderId="168" xfId="54" applyFont="1" applyBorder="1" applyAlignment="1">
      <alignment horizontal="center" vertical="center" wrapText="1"/>
    </xf>
    <xf numFmtId="0" fontId="9" fillId="0" borderId="168" xfId="54" applyFont="1" applyBorder="1" applyAlignment="1">
      <alignment horizontal="center" vertical="center" wrapText="1"/>
    </xf>
    <xf numFmtId="0" fontId="9" fillId="0" borderId="67" xfId="54" applyFont="1" applyBorder="1" applyAlignment="1">
      <alignment horizontal="center" vertical="center" wrapText="1"/>
    </xf>
    <xf numFmtId="0" fontId="9" fillId="0" borderId="193" xfId="54" applyFont="1" applyBorder="1" applyAlignment="1">
      <alignment horizontal="center" vertical="center" wrapText="1"/>
    </xf>
    <xf numFmtId="0" fontId="7" fillId="0" borderId="165" xfId="54" applyFont="1" applyBorder="1" applyAlignment="1">
      <alignment horizontal="center" vertical="center"/>
    </xf>
    <xf numFmtId="0" fontId="7" fillId="0" borderId="185" xfId="54" applyFont="1" applyBorder="1" applyAlignment="1">
      <alignment horizontal="center" vertical="center"/>
    </xf>
    <xf numFmtId="0" fontId="7" fillId="0" borderId="176" xfId="54" applyFont="1" applyBorder="1" applyAlignment="1">
      <alignment horizontal="center" vertical="center"/>
    </xf>
    <xf numFmtId="0" fontId="8" fillId="0" borderId="195" xfId="54" applyFont="1" applyBorder="1" applyAlignment="1">
      <alignment horizontal="center" vertical="center" shrinkToFit="1"/>
    </xf>
    <xf numFmtId="0" fontId="8" fillId="0" borderId="182" xfId="54" applyFont="1" applyBorder="1" applyAlignment="1">
      <alignment horizontal="center" vertical="center" shrinkToFit="1"/>
    </xf>
    <xf numFmtId="0" fontId="8" fillId="0" borderId="199" xfId="54" applyFont="1" applyBorder="1" applyAlignment="1">
      <alignment horizontal="center" vertical="center" shrinkToFit="1"/>
    </xf>
    <xf numFmtId="0" fontId="8" fillId="0" borderId="166" xfId="54" applyFont="1" applyBorder="1" applyAlignment="1">
      <alignment horizontal="center" vertical="center" shrinkToFit="1"/>
    </xf>
    <xf numFmtId="0" fontId="8" fillId="0" borderId="18" xfId="54" applyFont="1" applyBorder="1" applyAlignment="1">
      <alignment horizontal="center" vertical="center" shrinkToFit="1"/>
    </xf>
    <xf numFmtId="0" fontId="8" fillId="0" borderId="168" xfId="54" applyFont="1" applyBorder="1" applyAlignment="1">
      <alignment horizontal="center" vertical="center" shrinkToFit="1"/>
    </xf>
    <xf numFmtId="0" fontId="8" fillId="0" borderId="184" xfId="54" applyFont="1" applyBorder="1" applyAlignment="1">
      <alignment horizontal="center" vertical="center" shrinkToFit="1"/>
    </xf>
    <xf numFmtId="0" fontId="8" fillId="0" borderId="0" xfId="54" applyFont="1" applyAlignment="1">
      <alignment horizontal="center" vertical="center" shrinkToFit="1"/>
    </xf>
    <xf numFmtId="0" fontId="8" fillId="0" borderId="67" xfId="54" applyFont="1" applyBorder="1" applyAlignment="1">
      <alignment horizontal="center" vertical="center" shrinkToFit="1"/>
    </xf>
    <xf numFmtId="0" fontId="8" fillId="0" borderId="192" xfId="54" applyFont="1" applyBorder="1" applyAlignment="1">
      <alignment horizontal="center" vertical="center" shrinkToFit="1"/>
    </xf>
    <xf numFmtId="0" fontId="8" fillId="0" borderId="11" xfId="54" applyFont="1" applyBorder="1" applyAlignment="1">
      <alignment horizontal="center" vertical="center" shrinkToFit="1"/>
    </xf>
    <xf numFmtId="0" fontId="8" fillId="0" borderId="193" xfId="54" applyFont="1" applyBorder="1" applyAlignment="1">
      <alignment horizontal="center" vertical="center" shrinkToFit="1"/>
    </xf>
    <xf numFmtId="0" fontId="8" fillId="0" borderId="206" xfId="54" applyFont="1" applyBorder="1" applyAlignment="1">
      <alignment horizontal="center" vertical="center" shrinkToFit="1"/>
    </xf>
    <xf numFmtId="0" fontId="8" fillId="0" borderId="196" xfId="54" applyFont="1" applyBorder="1" applyAlignment="1">
      <alignment horizontal="center" vertical="center" shrinkToFit="1"/>
    </xf>
    <xf numFmtId="0" fontId="8" fillId="0" borderId="207" xfId="54" applyFont="1" applyBorder="1" applyAlignment="1">
      <alignment horizontal="center" vertical="center" shrinkToFit="1"/>
    </xf>
    <xf numFmtId="49" fontId="7" fillId="0" borderId="90" xfId="54" applyNumberFormat="1" applyFont="1" applyBorder="1" applyAlignment="1">
      <alignment horizontal="center" vertical="center"/>
    </xf>
    <xf numFmtId="49" fontId="7" fillId="0" borderId="175" xfId="54" applyNumberFormat="1" applyFont="1" applyBorder="1" applyAlignment="1">
      <alignment horizontal="center" vertical="center"/>
    </xf>
    <xf numFmtId="0" fontId="6" fillId="0" borderId="93" xfId="54" applyFont="1" applyBorder="1" applyAlignment="1">
      <alignment horizontal="center" vertical="center" wrapText="1"/>
    </xf>
    <xf numFmtId="0" fontId="6" fillId="0" borderId="54" xfId="54" applyFont="1" applyBorder="1" applyAlignment="1">
      <alignment horizontal="center" vertical="center" wrapText="1"/>
    </xf>
    <xf numFmtId="0" fontId="6" fillId="0" borderId="178" xfId="54" applyFont="1" applyBorder="1" applyAlignment="1">
      <alignment horizontal="center" vertical="center" wrapText="1"/>
    </xf>
    <xf numFmtId="0" fontId="6" fillId="0" borderId="192" xfId="54" applyFont="1" applyBorder="1" applyAlignment="1">
      <alignment horizontal="center" vertical="center" wrapText="1"/>
    </xf>
    <xf numFmtId="0" fontId="6" fillId="0" borderId="11" xfId="54" applyFont="1" applyBorder="1" applyAlignment="1">
      <alignment horizontal="center" vertical="center" wrapText="1"/>
    </xf>
    <xf numFmtId="0" fontId="6" fillId="0" borderId="193" xfId="54" applyFont="1" applyBorder="1" applyAlignment="1">
      <alignment horizontal="center" vertical="center" wrapText="1"/>
    </xf>
    <xf numFmtId="0" fontId="7" fillId="0" borderId="203" xfId="54" applyFont="1" applyBorder="1" applyAlignment="1">
      <alignment horizontal="center" vertical="center" shrinkToFit="1"/>
    </xf>
    <xf numFmtId="0" fontId="7" fillId="0" borderId="205" xfId="54" applyFont="1" applyBorder="1" applyAlignment="1">
      <alignment horizontal="center" vertical="center" shrinkToFit="1"/>
    </xf>
    <xf numFmtId="0" fontId="7" fillId="0" borderId="196" xfId="54" applyFont="1" applyBorder="1" applyAlignment="1">
      <alignment horizontal="center" vertical="center" shrinkToFit="1"/>
    </xf>
    <xf numFmtId="0" fontId="7" fillId="0" borderId="198" xfId="54" applyFont="1" applyBorder="1" applyAlignment="1">
      <alignment horizontal="center" vertical="center" shrinkToFit="1"/>
    </xf>
    <xf numFmtId="0" fontId="7" fillId="0" borderId="182" xfId="54" applyFont="1" applyBorder="1" applyAlignment="1">
      <alignment horizontal="center" vertical="center" shrinkToFit="1"/>
    </xf>
    <xf numFmtId="0" fontId="7" fillId="0" borderId="188" xfId="54" applyFont="1" applyBorder="1" applyAlignment="1">
      <alignment horizontal="center" vertical="center" shrinkToFit="1"/>
    </xf>
    <xf numFmtId="0" fontId="6" fillId="0" borderId="90" xfId="54" applyFont="1" applyBorder="1" applyAlignment="1">
      <alignment horizontal="center" vertical="center" wrapText="1"/>
    </xf>
    <xf numFmtId="0" fontId="6" fillId="0" borderId="43" xfId="54" applyFont="1" applyBorder="1" applyAlignment="1">
      <alignment horizontal="center" vertical="center" wrapText="1"/>
    </xf>
    <xf numFmtId="0" fontId="6" fillId="0" borderId="86" xfId="54" applyFont="1" applyBorder="1" applyAlignment="1">
      <alignment horizontal="center" vertical="center" wrapText="1"/>
    </xf>
    <xf numFmtId="0" fontId="7" fillId="0" borderId="200" xfId="54" applyFont="1" applyBorder="1" applyAlignment="1">
      <alignment horizontal="center" vertical="center" shrinkToFit="1"/>
    </xf>
    <xf numFmtId="0" fontId="7" fillId="0" borderId="197" xfId="54" applyFont="1" applyBorder="1" applyAlignment="1">
      <alignment horizontal="center" vertical="center" shrinkToFit="1"/>
    </xf>
    <xf numFmtId="0" fontId="7" fillId="0" borderId="195" xfId="54" applyFont="1" applyBorder="1" applyAlignment="1">
      <alignment horizontal="center" vertical="center" shrinkToFit="1"/>
    </xf>
    <xf numFmtId="0" fontId="7" fillId="0" borderId="166" xfId="54" applyFont="1" applyBorder="1" applyAlignment="1">
      <alignment horizontal="center" vertical="center" justifyLastLine="1"/>
    </xf>
    <xf numFmtId="0" fontId="7" fillId="0" borderId="20" xfId="54" applyFont="1" applyBorder="1" applyAlignment="1">
      <alignment horizontal="center" vertical="center" justifyLastLine="1"/>
    </xf>
    <xf numFmtId="0" fontId="7" fillId="0" borderId="184" xfId="54" applyFont="1" applyBorder="1" applyAlignment="1">
      <alignment horizontal="center" vertical="center" justifyLastLine="1"/>
    </xf>
    <xf numFmtId="0" fontId="7" fillId="0" borderId="23" xfId="54" applyFont="1" applyBorder="1" applyAlignment="1">
      <alignment horizontal="center" vertical="center" justifyLastLine="1"/>
    </xf>
    <xf numFmtId="0" fontId="7" fillId="0" borderId="93" xfId="54" applyFont="1" applyBorder="1" applyAlignment="1">
      <alignment horizontal="center" vertical="center"/>
    </xf>
    <xf numFmtId="0" fontId="7" fillId="0" borderId="54" xfId="54" applyFont="1" applyBorder="1" applyAlignment="1">
      <alignment horizontal="center" vertical="center"/>
    </xf>
    <xf numFmtId="0" fontId="7" fillId="0" borderId="178" xfId="54" applyFont="1" applyBorder="1" applyAlignment="1">
      <alignment horizontal="center" vertical="center"/>
    </xf>
    <xf numFmtId="0" fontId="7" fillId="0" borderId="90" xfId="54" applyFont="1" applyBorder="1" applyAlignment="1">
      <alignment horizontal="center" vertical="center"/>
    </xf>
    <xf numFmtId="0" fontId="7" fillId="0" borderId="43" xfId="54" applyFont="1" applyBorder="1" applyAlignment="1">
      <alignment horizontal="center" vertical="center"/>
    </xf>
    <xf numFmtId="0" fontId="7" fillId="0" borderId="86" xfId="54" applyFont="1" applyBorder="1" applyAlignment="1">
      <alignment horizontal="center" vertical="center"/>
    </xf>
    <xf numFmtId="0" fontId="7" fillId="0" borderId="190" xfId="54" applyFont="1" applyBorder="1" applyAlignment="1">
      <alignment horizontal="center" vertical="center"/>
    </xf>
    <xf numFmtId="0" fontId="7" fillId="0" borderId="191" xfId="54" applyFont="1" applyBorder="1" applyAlignment="1">
      <alignment horizontal="center" vertical="center"/>
    </xf>
    <xf numFmtId="0" fontId="7" fillId="0" borderId="186" xfId="54" applyFont="1" applyBorder="1" applyAlignment="1">
      <alignment horizontal="center" vertical="center"/>
    </xf>
    <xf numFmtId="0" fontId="7" fillId="0" borderId="187" xfId="54" applyFont="1" applyBorder="1" applyAlignment="1">
      <alignment horizontal="center" vertical="center"/>
    </xf>
    <xf numFmtId="0" fontId="7" fillId="0" borderId="178" xfId="54" applyFont="1" applyBorder="1" applyAlignment="1">
      <alignment horizontal="center" vertical="center" wrapText="1"/>
    </xf>
    <xf numFmtId="0" fontId="7" fillId="0" borderId="67" xfId="54" applyFont="1" applyBorder="1" applyAlignment="1">
      <alignment horizontal="center" vertical="center"/>
    </xf>
    <xf numFmtId="0" fontId="7" fillId="0" borderId="193" xfId="54" applyFont="1" applyBorder="1" applyAlignment="1">
      <alignment horizontal="center" vertical="center"/>
    </xf>
    <xf numFmtId="0" fontId="7" fillId="0" borderId="67" xfId="54" applyFont="1" applyBorder="1" applyAlignment="1">
      <alignment horizontal="center" vertical="center" wrapText="1"/>
    </xf>
    <xf numFmtId="0" fontId="7" fillId="0" borderId="193" xfId="54" applyFont="1" applyBorder="1" applyAlignment="1">
      <alignment horizontal="center" vertical="center" wrapText="1"/>
    </xf>
    <xf numFmtId="0" fontId="7" fillId="0" borderId="184" xfId="54" applyFont="1" applyBorder="1" applyAlignment="1">
      <alignment horizontal="center" vertical="center"/>
    </xf>
    <xf numFmtId="0" fontId="7" fillId="0" borderId="0" xfId="54" applyFont="1" applyAlignment="1">
      <alignment horizontal="center" vertical="center"/>
    </xf>
    <xf numFmtId="0" fontId="7" fillId="0" borderId="192" xfId="54" applyFont="1" applyBorder="1" applyAlignment="1">
      <alignment horizontal="center" vertical="center"/>
    </xf>
    <xf numFmtId="0" fontId="7" fillId="0" borderId="11" xfId="54" applyFont="1" applyBorder="1" applyAlignment="1">
      <alignment horizontal="center" vertical="center"/>
    </xf>
    <xf numFmtId="0" fontId="7" fillId="0" borderId="92" xfId="54" applyFont="1" applyBorder="1" applyAlignment="1">
      <alignment horizontal="center" vertical="center"/>
    </xf>
    <xf numFmtId="0" fontId="7" fillId="0" borderId="93" xfId="54" applyFont="1" applyBorder="1" applyAlignment="1">
      <alignment horizontal="center" vertical="center" wrapText="1" justifyLastLine="1"/>
    </xf>
    <xf numFmtId="0" fontId="7" fillId="0" borderId="73" xfId="54" applyFont="1" applyBorder="1" applyAlignment="1">
      <alignment horizontal="center" vertical="center" wrapText="1" justifyLastLine="1"/>
    </xf>
    <xf numFmtId="0" fontId="7" fillId="0" borderId="184" xfId="54" applyFont="1" applyBorder="1" applyAlignment="1">
      <alignment horizontal="center" vertical="center" wrapText="1" justifyLastLine="1"/>
    </xf>
    <xf numFmtId="0" fontId="7" fillId="0" borderId="23" xfId="54" applyFont="1" applyBorder="1" applyAlignment="1">
      <alignment horizontal="center" vertical="center" wrapText="1" justifyLastLine="1"/>
    </xf>
    <xf numFmtId="0" fontId="7" fillId="0" borderId="192" xfId="54" applyFont="1" applyBorder="1" applyAlignment="1">
      <alignment horizontal="center" vertical="center" wrapText="1" justifyLastLine="1"/>
    </xf>
    <xf numFmtId="0" fontId="7" fillId="0" borderId="13" xfId="54" applyFont="1" applyBorder="1" applyAlignment="1">
      <alignment horizontal="center" vertical="center" wrapText="1" justifyLastLine="1"/>
    </xf>
    <xf numFmtId="0" fontId="7" fillId="0" borderId="166" xfId="54" applyFont="1" applyBorder="1" applyAlignment="1">
      <alignment horizontal="center" vertical="center"/>
    </xf>
    <xf numFmtId="0" fontId="7" fillId="0" borderId="18" xfId="54" applyFont="1" applyBorder="1" applyAlignment="1">
      <alignment horizontal="center" vertical="center"/>
    </xf>
    <xf numFmtId="0" fontId="7" fillId="0" borderId="211" xfId="54" applyFont="1" applyBorder="1" applyAlignment="1">
      <alignment horizontal="center" vertical="center"/>
    </xf>
    <xf numFmtId="0" fontId="7" fillId="0" borderId="212" xfId="54" applyFont="1" applyBorder="1" applyAlignment="1">
      <alignment horizontal="center" vertical="center"/>
    </xf>
    <xf numFmtId="0" fontId="7" fillId="0" borderId="213" xfId="54" applyFont="1" applyBorder="1" applyAlignment="1">
      <alignment horizontal="center" vertical="center"/>
    </xf>
    <xf numFmtId="0" fontId="7" fillId="0" borderId="164" xfId="54" applyFont="1" applyBorder="1" applyAlignment="1">
      <alignment horizontal="center" vertical="center" textRotation="255"/>
    </xf>
    <xf numFmtId="0" fontId="7" fillId="0" borderId="71" xfId="54" applyFont="1" applyBorder="1" applyAlignment="1">
      <alignment horizontal="center" vertical="center" textRotation="255"/>
    </xf>
    <xf numFmtId="0" fontId="7" fillId="0" borderId="68" xfId="54" applyFont="1" applyBorder="1" applyAlignment="1">
      <alignment horizontal="center" vertical="center" textRotation="255"/>
    </xf>
    <xf numFmtId="0" fontId="7" fillId="0" borderId="168" xfId="54" applyFont="1" applyBorder="1" applyAlignment="1">
      <alignment horizontal="center" vertical="center"/>
    </xf>
    <xf numFmtId="0" fontId="7" fillId="0" borderId="166" xfId="54" applyFont="1" applyBorder="1" applyAlignment="1">
      <alignment horizontal="distributed" vertical="center" indent="2"/>
    </xf>
    <xf numFmtId="0" fontId="7" fillId="0" borderId="18" xfId="54" applyFont="1" applyBorder="1" applyAlignment="1">
      <alignment horizontal="distributed" vertical="center" indent="2"/>
    </xf>
    <xf numFmtId="0" fontId="7" fillId="0" borderId="168" xfId="54" applyFont="1" applyBorder="1" applyAlignment="1">
      <alignment horizontal="distributed" vertical="center" indent="2"/>
    </xf>
    <xf numFmtId="0" fontId="7" fillId="0" borderId="184" xfId="54" applyFont="1" applyBorder="1" applyAlignment="1">
      <alignment horizontal="distributed" vertical="center" indent="2"/>
    </xf>
    <xf numFmtId="0" fontId="7" fillId="0" borderId="0" xfId="54" applyFont="1" applyAlignment="1">
      <alignment horizontal="distributed" vertical="center" indent="2"/>
    </xf>
    <xf numFmtId="0" fontId="7" fillId="0" borderId="67" xfId="54" applyFont="1" applyBorder="1" applyAlignment="1">
      <alignment horizontal="distributed" vertical="center" indent="2"/>
    </xf>
    <xf numFmtId="0" fontId="7" fillId="0" borderId="192" xfId="54" applyFont="1" applyBorder="1" applyAlignment="1">
      <alignment horizontal="distributed" vertical="center" indent="2"/>
    </xf>
    <xf numFmtId="0" fontId="7" fillId="0" borderId="11" xfId="54" applyFont="1" applyBorder="1" applyAlignment="1">
      <alignment horizontal="distributed" vertical="center" indent="2"/>
    </xf>
    <xf numFmtId="0" fontId="7" fillId="0" borderId="193" xfId="54" applyFont="1" applyBorder="1" applyAlignment="1">
      <alignment horizontal="distributed" vertical="center" indent="2"/>
    </xf>
    <xf numFmtId="0" fontId="7" fillId="0" borderId="180" xfId="54" applyFont="1" applyBorder="1" applyAlignment="1">
      <alignment horizontal="center" vertical="center"/>
    </xf>
    <xf numFmtId="0" fontId="7" fillId="0" borderId="181" xfId="54" applyFont="1" applyBorder="1" applyAlignment="1">
      <alignment horizontal="center" vertical="center"/>
    </xf>
    <xf numFmtId="0" fontId="7" fillId="0" borderId="182" xfId="54" applyFont="1" applyBorder="1" applyAlignment="1">
      <alignment horizontal="center" vertical="center" wrapText="1"/>
    </xf>
    <xf numFmtId="0" fontId="7" fillId="0" borderId="188" xfId="54" applyFont="1" applyBorder="1" applyAlignment="1">
      <alignment horizontal="center" vertical="center"/>
    </xf>
    <xf numFmtId="0" fontId="7" fillId="0" borderId="183" xfId="54" applyFont="1" applyBorder="1" applyAlignment="1">
      <alignment horizontal="center" vertical="center"/>
    </xf>
    <xf numFmtId="0" fontId="7" fillId="0" borderId="189" xfId="54" applyFont="1" applyBorder="1" applyAlignment="1">
      <alignment horizontal="center" vertical="center"/>
    </xf>
    <xf numFmtId="0" fontId="7" fillId="0" borderId="190" xfId="54" applyFont="1" applyBorder="1" applyAlignment="1">
      <alignment horizontal="center" vertical="center" wrapText="1"/>
    </xf>
    <xf numFmtId="0" fontId="7" fillId="0" borderId="194" xfId="54" applyFont="1" applyBorder="1" applyAlignment="1">
      <alignment horizontal="center" vertical="center" wrapText="1"/>
    </xf>
    <xf numFmtId="0" fontId="34" fillId="0" borderId="0" xfId="54" applyFont="1" applyAlignment="1">
      <alignment horizontal="center" vertical="center" wrapText="1"/>
    </xf>
    <xf numFmtId="0" fontId="6" fillId="0" borderId="0" xfId="54" applyFont="1" applyAlignment="1">
      <alignment horizontal="center" vertical="center" wrapText="1"/>
    </xf>
    <xf numFmtId="0" fontId="6" fillId="0" borderId="92" xfId="54" applyFont="1" applyBorder="1" applyAlignment="1">
      <alignment horizontal="center" vertical="center" wrapText="1"/>
    </xf>
    <xf numFmtId="0" fontId="6" fillId="0" borderId="84" xfId="54" applyFont="1" applyBorder="1" applyAlignment="1">
      <alignment horizontal="center" vertical="center" wrapText="1"/>
    </xf>
    <xf numFmtId="0" fontId="6" fillId="0" borderId="93" xfId="54" applyFont="1" applyBorder="1" applyAlignment="1">
      <alignment horizontal="center" vertical="center"/>
    </xf>
    <xf numFmtId="0" fontId="6" fillId="0" borderId="178" xfId="54" applyFont="1" applyBorder="1" applyAlignment="1">
      <alignment horizontal="center" vertical="center"/>
    </xf>
    <xf numFmtId="0" fontId="6" fillId="0" borderId="90" xfId="54" applyFont="1" applyBorder="1" applyAlignment="1">
      <alignment horizontal="center" vertical="center"/>
    </xf>
    <xf numFmtId="0" fontId="6" fillId="0" borderId="86" xfId="54" applyFont="1" applyBorder="1" applyAlignment="1">
      <alignment horizontal="center" vertical="center"/>
    </xf>
    <xf numFmtId="0" fontId="6" fillId="0" borderId="43" xfId="54" applyFont="1" applyBorder="1" applyAlignment="1">
      <alignment horizontal="center" vertical="center"/>
    </xf>
    <xf numFmtId="0" fontId="91" fillId="0" borderId="0" xfId="54" applyFont="1" applyAlignment="1">
      <alignment horizontal="left" vertical="center" wrapText="1"/>
    </xf>
    <xf numFmtId="0" fontId="6" fillId="0" borderId="0" xfId="54" applyFont="1" applyAlignment="1">
      <alignment horizontal="center" vertical="center"/>
    </xf>
    <xf numFmtId="0" fontId="6" fillId="0" borderId="179" xfId="54" applyFont="1" applyBorder="1" applyAlignment="1">
      <alignment horizontal="center" vertical="center"/>
    </xf>
    <xf numFmtId="0" fontId="7" fillId="0" borderId="0" xfId="54" applyFont="1" applyAlignment="1">
      <alignment horizontal="right" vertical="center"/>
    </xf>
    <xf numFmtId="0" fontId="28" fillId="0" borderId="0" xfId="54" applyFont="1">
      <alignment vertical="center"/>
    </xf>
    <xf numFmtId="0" fontId="90" fillId="0" borderId="43" xfId="54" applyFont="1" applyBorder="1" applyAlignment="1">
      <alignment horizontal="center" vertical="center"/>
    </xf>
    <xf numFmtId="0" fontId="6" fillId="0" borderId="2" xfId="60" applyFont="1" applyBorder="1" applyAlignment="1">
      <alignment horizontal="center" vertical="center" wrapText="1"/>
    </xf>
    <xf numFmtId="0" fontId="35" fillId="0" borderId="0" xfId="54" applyFont="1" applyAlignment="1">
      <alignment horizontal="center" vertical="center"/>
    </xf>
    <xf numFmtId="0" fontId="37" fillId="0" borderId="0" xfId="54" applyFont="1" applyAlignment="1">
      <alignment horizontal="center" vertical="center"/>
    </xf>
    <xf numFmtId="0" fontId="38" fillId="0" borderId="3" xfId="54" applyFont="1" applyBorder="1" applyAlignment="1">
      <alignment horizontal="center" vertical="center"/>
    </xf>
    <xf numFmtId="0" fontId="38" fillId="0" borderId="4" xfId="54" applyFont="1" applyBorder="1" applyAlignment="1">
      <alignment horizontal="center" vertical="center"/>
    </xf>
    <xf numFmtId="0" fontId="38" fillId="0" borderId="2" xfId="54" applyFont="1" applyBorder="1" applyAlignment="1">
      <alignment horizontal="center" vertical="center"/>
    </xf>
    <xf numFmtId="0" fontId="38" fillId="0" borderId="3" xfId="54" applyFont="1" applyBorder="1" applyAlignment="1">
      <alignment horizontal="left" vertical="center"/>
    </xf>
    <xf numFmtId="0" fontId="38" fillId="0" borderId="4" xfId="54" applyFont="1" applyBorder="1" applyAlignment="1">
      <alignment horizontal="left" vertical="center"/>
    </xf>
    <xf numFmtId="0" fontId="38" fillId="0" borderId="2" xfId="54" applyFont="1" applyBorder="1" applyAlignment="1">
      <alignment horizontal="left" vertical="center"/>
    </xf>
    <xf numFmtId="0" fontId="38" fillId="0" borderId="0" xfId="54" applyFont="1" applyAlignment="1">
      <alignment horizontal="left" vertical="center" shrinkToFit="1"/>
    </xf>
    <xf numFmtId="0" fontId="38" fillId="0" borderId="23" xfId="54" applyFont="1" applyBorder="1" applyAlignment="1">
      <alignment horizontal="left" vertical="center" shrinkToFit="1"/>
    </xf>
    <xf numFmtId="0" fontId="39" fillId="0" borderId="3" xfId="54" applyFont="1" applyBorder="1" applyAlignment="1">
      <alignment horizontal="center" vertical="center"/>
    </xf>
    <xf numFmtId="0" fontId="39" fillId="0" borderId="4" xfId="54" applyFont="1" applyBorder="1" applyAlignment="1">
      <alignment horizontal="center" vertical="center"/>
    </xf>
    <xf numFmtId="0" fontId="39" fillId="0" borderId="2" xfId="54" applyFont="1" applyBorder="1" applyAlignment="1">
      <alignment horizontal="center" vertical="center"/>
    </xf>
    <xf numFmtId="0" fontId="39" fillId="0" borderId="3" xfId="54" applyFont="1" applyBorder="1" applyAlignment="1">
      <alignment horizontal="left" vertical="center"/>
    </xf>
    <xf numFmtId="0" fontId="39" fillId="0" borderId="18" xfId="54" applyFont="1" applyBorder="1" applyAlignment="1">
      <alignment horizontal="left" vertical="center"/>
    </xf>
    <xf numFmtId="0" fontId="39" fillId="0" borderId="4" xfId="54" applyFont="1" applyBorder="1" applyAlignment="1">
      <alignment horizontal="left" vertical="center"/>
    </xf>
    <xf numFmtId="0" fontId="39" fillId="0" borderId="2" xfId="54" applyFont="1" applyBorder="1" applyAlignment="1">
      <alignment horizontal="left" vertical="center"/>
    </xf>
    <xf numFmtId="0" fontId="38" fillId="0" borderId="1" xfId="54" applyFont="1" applyBorder="1" applyAlignment="1">
      <alignment horizontal="left" vertical="center" wrapText="1"/>
    </xf>
    <xf numFmtId="0" fontId="38" fillId="0" borderId="4" xfId="54" applyFont="1" applyBorder="1" applyAlignment="1">
      <alignment horizontal="left" vertical="center" wrapText="1"/>
    </xf>
    <xf numFmtId="0" fontId="38" fillId="0" borderId="2" xfId="54" applyFont="1" applyBorder="1" applyAlignment="1">
      <alignment horizontal="left" vertical="center" wrapText="1"/>
    </xf>
    <xf numFmtId="0" fontId="38" fillId="0" borderId="3" xfId="54" applyFont="1" applyBorder="1" applyAlignment="1">
      <alignment horizontal="left" vertical="center" wrapText="1"/>
    </xf>
    <xf numFmtId="0" fontId="38" fillId="0" borderId="1" xfId="54" applyFont="1" applyBorder="1" applyAlignment="1">
      <alignment horizontal="left" vertical="center"/>
    </xf>
    <xf numFmtId="176" fontId="38" fillId="0" borderId="4" xfId="54" applyNumberFormat="1" applyFont="1" applyBorder="1" applyAlignment="1">
      <alignment horizontal="center" vertical="center"/>
    </xf>
    <xf numFmtId="5" fontId="38" fillId="0" borderId="3" xfId="54" applyNumberFormat="1" applyFont="1" applyBorder="1" applyAlignment="1">
      <alignment horizontal="center" vertical="center"/>
    </xf>
    <xf numFmtId="5" fontId="38" fillId="0" borderId="2" xfId="54" applyNumberFormat="1" applyFont="1" applyBorder="1" applyAlignment="1">
      <alignment horizontal="center" vertical="center"/>
    </xf>
    <xf numFmtId="49" fontId="38" fillId="0" borderId="3" xfId="54" applyNumberFormat="1" applyFont="1" applyBorder="1" applyAlignment="1">
      <alignment horizontal="center" vertical="center" wrapText="1"/>
    </xf>
    <xf numFmtId="49" fontId="38" fillId="0" borderId="2" xfId="54" applyNumberFormat="1" applyFont="1" applyBorder="1" applyAlignment="1">
      <alignment horizontal="center" vertical="center"/>
    </xf>
    <xf numFmtId="49" fontId="38" fillId="0" borderId="3" xfId="54" applyNumberFormat="1" applyFont="1" applyBorder="1" applyAlignment="1">
      <alignment horizontal="left" vertical="center" wrapText="1"/>
    </xf>
    <xf numFmtId="49" fontId="38" fillId="0" borderId="4" xfId="54" applyNumberFormat="1" applyFont="1" applyBorder="1" applyAlignment="1">
      <alignment horizontal="left" vertical="center"/>
    </xf>
    <xf numFmtId="49" fontId="38" fillId="0" borderId="2" xfId="54" applyNumberFormat="1" applyFont="1" applyBorder="1" applyAlignment="1">
      <alignment horizontal="left" vertical="center"/>
    </xf>
    <xf numFmtId="49" fontId="39" fillId="0" borderId="3" xfId="54" applyNumberFormat="1" applyFont="1" applyBorder="1" applyAlignment="1">
      <alignment horizontal="left" vertical="center"/>
    </xf>
    <xf numFmtId="49" fontId="39" fillId="0" borderId="4" xfId="54" applyNumberFormat="1" applyFont="1" applyBorder="1" applyAlignment="1">
      <alignment horizontal="left" vertical="center"/>
    </xf>
    <xf numFmtId="49" fontId="39" fillId="0" borderId="2" xfId="54" applyNumberFormat="1" applyFont="1" applyBorder="1" applyAlignment="1">
      <alignment horizontal="left" vertical="center"/>
    </xf>
    <xf numFmtId="0" fontId="3" fillId="0" borderId="4" xfId="54" applyBorder="1">
      <alignment vertical="center"/>
    </xf>
    <xf numFmtId="0" fontId="3" fillId="0" borderId="2" xfId="54" applyBorder="1">
      <alignment vertical="center"/>
    </xf>
    <xf numFmtId="49" fontId="38" fillId="0" borderId="3" xfId="54" applyNumberFormat="1" applyFont="1" applyBorder="1" applyAlignment="1">
      <alignment vertical="center" wrapText="1"/>
    </xf>
    <xf numFmtId="49" fontId="38" fillId="0" borderId="3" xfId="54" applyNumberFormat="1" applyFont="1" applyBorder="1" applyAlignment="1">
      <alignment horizontal="left" vertical="center"/>
    </xf>
    <xf numFmtId="49" fontId="38" fillId="0" borderId="76" xfId="54" applyNumberFormat="1" applyFont="1" applyBorder="1" applyAlignment="1">
      <alignment horizontal="center" vertical="center"/>
    </xf>
    <xf numFmtId="49" fontId="38" fillId="0" borderId="70" xfId="54" applyNumberFormat="1" applyFont="1" applyBorder="1" applyAlignment="1">
      <alignment horizontal="center" vertical="center"/>
    </xf>
    <xf numFmtId="49" fontId="38" fillId="0" borderId="19" xfId="54" applyNumberFormat="1" applyFont="1" applyBorder="1" applyAlignment="1">
      <alignment horizontal="center" vertical="center"/>
    </xf>
    <xf numFmtId="49" fontId="38" fillId="0" borderId="20" xfId="54" applyNumberFormat="1" applyFont="1" applyBorder="1" applyAlignment="1">
      <alignment horizontal="center" vertical="center"/>
    </xf>
    <xf numFmtId="49" fontId="38" fillId="0" borderId="12" xfId="54" applyNumberFormat="1" applyFont="1" applyBorder="1" applyAlignment="1">
      <alignment horizontal="center" vertical="center"/>
    </xf>
    <xf numFmtId="49" fontId="38" fillId="0" borderId="13" xfId="54" applyNumberFormat="1" applyFont="1" applyBorder="1" applyAlignment="1">
      <alignment horizontal="center" vertical="center"/>
    </xf>
    <xf numFmtId="49" fontId="38" fillId="0" borderId="3" xfId="54" applyNumberFormat="1" applyFont="1" applyBorder="1" applyAlignment="1">
      <alignment horizontal="center" vertical="center"/>
    </xf>
    <xf numFmtId="49" fontId="38" fillId="0" borderId="4" xfId="54" applyNumberFormat="1" applyFont="1" applyBorder="1">
      <alignment vertical="center"/>
    </xf>
    <xf numFmtId="49" fontId="38" fillId="0" borderId="2" xfId="54" applyNumberFormat="1" applyFont="1" applyBorder="1">
      <alignment vertical="center"/>
    </xf>
    <xf numFmtId="49" fontId="39" fillId="0" borderId="18" xfId="54" applyNumberFormat="1" applyFont="1" applyBorder="1" applyAlignment="1">
      <alignment horizontal="left" vertical="center"/>
    </xf>
    <xf numFmtId="49" fontId="39" fillId="0" borderId="20" xfId="54" applyNumberFormat="1" applyFont="1" applyBorder="1" applyAlignment="1">
      <alignment horizontal="left" vertical="center"/>
    </xf>
    <xf numFmtId="49" fontId="38" fillId="0" borderId="69" xfId="54" applyNumberFormat="1" applyFont="1" applyBorder="1" applyAlignment="1">
      <alignment horizontal="center" vertical="center"/>
    </xf>
    <xf numFmtId="0" fontId="3" fillId="0" borderId="70" xfId="54" applyBorder="1" applyAlignment="1">
      <alignment horizontal="center" vertical="center"/>
    </xf>
    <xf numFmtId="49" fontId="38" fillId="0" borderId="3" xfId="54" applyNumberFormat="1" applyFont="1" applyBorder="1">
      <alignment vertical="center"/>
    </xf>
    <xf numFmtId="49" fontId="38" fillId="0" borderId="19" xfId="54" applyNumberFormat="1" applyFont="1" applyBorder="1" applyAlignment="1">
      <alignment horizontal="left" vertical="center"/>
    </xf>
    <xf numFmtId="49" fontId="38" fillId="0" borderId="18" xfId="54" applyNumberFormat="1" applyFont="1" applyBorder="1" applyAlignment="1">
      <alignment horizontal="left" vertical="center"/>
    </xf>
    <xf numFmtId="49" fontId="38" fillId="0" borderId="76" xfId="54" applyNumberFormat="1" applyFont="1" applyBorder="1">
      <alignment vertical="center"/>
    </xf>
    <xf numFmtId="49" fontId="38" fillId="0" borderId="70" xfId="54" applyNumberFormat="1" applyFont="1" applyBorder="1">
      <alignment vertical="center"/>
    </xf>
    <xf numFmtId="49" fontId="38" fillId="0" borderId="3" xfId="54" applyNumberFormat="1" applyFont="1" applyBorder="1" applyAlignment="1">
      <alignment horizontal="left" vertical="center" shrinkToFit="1"/>
    </xf>
    <xf numFmtId="49" fontId="38" fillId="0" borderId="4" xfId="54" applyNumberFormat="1" applyFont="1" applyBorder="1" applyAlignment="1">
      <alignment horizontal="left" vertical="center" shrinkToFit="1"/>
    </xf>
    <xf numFmtId="49" fontId="38" fillId="0" borderId="2" xfId="54" applyNumberFormat="1" applyFont="1" applyBorder="1" applyAlignment="1">
      <alignment horizontal="left" vertical="center" shrinkToFit="1"/>
    </xf>
    <xf numFmtId="0" fontId="145" fillId="0" borderId="1" xfId="54" applyFont="1" applyBorder="1" applyAlignment="1">
      <alignment horizontal="center" vertical="center"/>
    </xf>
    <xf numFmtId="0" fontId="145" fillId="0" borderId="1" xfId="54" applyFont="1" applyBorder="1" applyAlignment="1">
      <alignment horizontal="left" vertical="center" wrapText="1"/>
    </xf>
    <xf numFmtId="0" fontId="40" fillId="0" borderId="3" xfId="54" applyFont="1" applyBorder="1" applyAlignment="1">
      <alignment horizontal="left" vertical="top"/>
    </xf>
    <xf numFmtId="0" fontId="40" fillId="0" borderId="4" xfId="54" applyFont="1" applyBorder="1" applyAlignment="1">
      <alignment horizontal="left" vertical="top"/>
    </xf>
    <xf numFmtId="0" fontId="40" fillId="0" borderId="2" xfId="54" applyFont="1" applyBorder="1" applyAlignment="1">
      <alignment horizontal="left" vertical="top"/>
    </xf>
    <xf numFmtId="0" fontId="145" fillId="0" borderId="1" xfId="54" applyFont="1" applyBorder="1" applyAlignment="1">
      <alignment horizontal="center" vertical="center" wrapText="1"/>
    </xf>
    <xf numFmtId="0" fontId="38" fillId="0" borderId="0" xfId="54" applyFont="1" applyAlignment="1">
      <alignment horizontal="center" vertical="center" wrapText="1"/>
    </xf>
    <xf numFmtId="0" fontId="38" fillId="0" borderId="0" xfId="54" applyFont="1" applyAlignment="1">
      <alignment horizontal="left" vertical="center" wrapText="1"/>
    </xf>
    <xf numFmtId="0" fontId="36" fillId="0" borderId="0" xfId="54" applyFont="1" applyAlignment="1">
      <alignment horizontal="left" vertical="center" shrinkToFit="1"/>
    </xf>
    <xf numFmtId="0" fontId="36" fillId="0" borderId="23" xfId="54" applyFont="1" applyBorder="1" applyAlignment="1">
      <alignment horizontal="left" vertical="center" shrinkToFit="1"/>
    </xf>
    <xf numFmtId="0" fontId="145" fillId="0" borderId="3" xfId="54" applyFont="1" applyBorder="1" applyAlignment="1">
      <alignment horizontal="center" vertical="center" wrapText="1"/>
    </xf>
    <xf numFmtId="0" fontId="145" fillId="0" borderId="2" xfId="54" applyFont="1" applyBorder="1" applyAlignment="1">
      <alignment horizontal="center" vertical="center" wrapText="1"/>
    </xf>
    <xf numFmtId="0" fontId="145" fillId="0" borderId="3" xfId="54" applyFont="1" applyBorder="1" applyAlignment="1">
      <alignment horizontal="left" vertical="center" wrapText="1"/>
    </xf>
    <xf numFmtId="0" fontId="145" fillId="0" borderId="4" xfId="54" applyFont="1" applyBorder="1" applyAlignment="1">
      <alignment horizontal="left" vertical="center" wrapText="1"/>
    </xf>
    <xf numFmtId="0" fontId="145" fillId="0" borderId="2" xfId="54" applyFont="1" applyBorder="1" applyAlignment="1">
      <alignment horizontal="left" vertical="center" wrapText="1"/>
    </xf>
    <xf numFmtId="0" fontId="6" fillId="0" borderId="0" xfId="0" applyFont="1" applyAlignment="1">
      <alignment vertical="center" shrinkToFit="1"/>
    </xf>
    <xf numFmtId="0" fontId="6" fillId="0" borderId="0" xfId="0" applyFont="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lignment vertical="center"/>
    </xf>
    <xf numFmtId="0" fontId="11" fillId="0" borderId="4" xfId="0" applyFont="1" applyBorder="1">
      <alignment vertical="center"/>
    </xf>
    <xf numFmtId="0" fontId="11" fillId="0" borderId="2" xfId="0" applyFont="1" applyBorder="1">
      <alignment vertical="center"/>
    </xf>
    <xf numFmtId="176" fontId="11" fillId="0" borderId="3" xfId="0" applyNumberFormat="1" applyFont="1" applyBorder="1" applyAlignment="1">
      <alignment horizontal="left" vertical="center"/>
    </xf>
    <xf numFmtId="176" fontId="11" fillId="0" borderId="4" xfId="0" applyNumberFormat="1" applyFont="1" applyBorder="1" applyAlignment="1">
      <alignment horizontal="left" vertical="center"/>
    </xf>
    <xf numFmtId="176" fontId="11" fillId="0" borderId="2" xfId="0" applyNumberFormat="1" applyFont="1" applyBorder="1" applyAlignment="1">
      <alignment horizontal="left" vertical="center"/>
    </xf>
    <xf numFmtId="0" fontId="11" fillId="0" borderId="2" xfId="0" applyFont="1" applyBorder="1" applyAlignment="1">
      <alignment horizontal="center" vertical="center"/>
    </xf>
    <xf numFmtId="183" fontId="7" fillId="0" borderId="18" xfId="54" applyNumberFormat="1" applyFont="1" applyBorder="1" applyAlignment="1">
      <alignment horizontal="right" vertical="center"/>
    </xf>
    <xf numFmtId="0" fontId="6" fillId="0" borderId="0" xfId="54" applyFont="1" applyAlignment="1">
      <alignment horizontal="left" vertical="center" wrapText="1"/>
    </xf>
    <xf numFmtId="0" fontId="7" fillId="0" borderId="19" xfId="54" applyFont="1" applyBorder="1" applyAlignment="1">
      <alignment horizontal="center" vertical="center"/>
    </xf>
    <xf numFmtId="0" fontId="7" fillId="0" borderId="20" xfId="54" applyFont="1" applyBorder="1" applyAlignment="1">
      <alignment horizontal="center" vertical="center"/>
    </xf>
    <xf numFmtId="0" fontId="7" fillId="0" borderId="22" xfId="54" applyFont="1" applyBorder="1" applyAlignment="1">
      <alignment horizontal="center" vertical="center"/>
    </xf>
    <xf numFmtId="0" fontId="7" fillId="0" borderId="23" xfId="54" applyFont="1" applyBorder="1" applyAlignment="1">
      <alignment horizontal="center" vertical="center"/>
    </xf>
    <xf numFmtId="183" fontId="7" fillId="0" borderId="19" xfId="54" applyNumberFormat="1" applyFont="1" applyBorder="1" applyAlignment="1">
      <alignment horizontal="right" vertical="center"/>
    </xf>
    <xf numFmtId="180" fontId="9" fillId="0" borderId="12" xfId="54" applyNumberFormat="1" applyFont="1" applyBorder="1" applyAlignment="1">
      <alignment horizontal="right" vertical="center"/>
    </xf>
    <xf numFmtId="180" fontId="9" fillId="0" borderId="11" xfId="54" applyNumberFormat="1" applyFont="1" applyBorder="1" applyAlignment="1">
      <alignment horizontal="right" vertical="center"/>
    </xf>
    <xf numFmtId="180" fontId="9" fillId="0" borderId="0" xfId="54" applyNumberFormat="1" applyFont="1" applyAlignment="1">
      <alignment horizontal="right" vertical="center"/>
    </xf>
    <xf numFmtId="180" fontId="9" fillId="0" borderId="13" xfId="54" applyNumberFormat="1" applyFont="1" applyBorder="1" applyAlignment="1">
      <alignment horizontal="right" vertical="center"/>
    </xf>
    <xf numFmtId="180" fontId="9" fillId="0" borderId="22" xfId="54" applyNumberFormat="1" applyFont="1" applyBorder="1" applyAlignment="1">
      <alignment horizontal="right" vertical="center"/>
    </xf>
    <xf numFmtId="180" fontId="9" fillId="0" borderId="23" xfId="54" applyNumberFormat="1" applyFont="1" applyBorder="1" applyAlignment="1">
      <alignment horizontal="right" vertical="center"/>
    </xf>
    <xf numFmtId="0" fontId="9" fillId="0" borderId="22" xfId="54" applyFont="1" applyBorder="1" applyAlignment="1">
      <alignment horizontal="center" vertical="center"/>
    </xf>
    <xf numFmtId="0" fontId="9" fillId="0" borderId="23" xfId="54" applyFont="1" applyBorder="1" applyAlignment="1">
      <alignment horizontal="center" vertical="center"/>
    </xf>
    <xf numFmtId="0" fontId="6" fillId="0" borderId="18" xfId="54" applyFont="1" applyBorder="1" applyAlignment="1">
      <alignment horizontal="center" vertical="center" wrapText="1"/>
    </xf>
    <xf numFmtId="0" fontId="25" fillId="0" borderId="76" xfId="54" applyFont="1" applyBorder="1" applyAlignment="1">
      <alignment horizontal="center" vertical="center" textRotation="255"/>
    </xf>
    <xf numFmtId="0" fontId="25" fillId="0" borderId="69" xfId="54" applyFont="1" applyBorder="1" applyAlignment="1">
      <alignment horizontal="center" vertical="center" textRotation="255"/>
    </xf>
    <xf numFmtId="0" fontId="25" fillId="0" borderId="70" xfId="54" applyFont="1" applyBorder="1" applyAlignment="1">
      <alignment horizontal="center" vertical="center" textRotation="255"/>
    </xf>
    <xf numFmtId="0" fontId="25" fillId="0" borderId="18" xfId="54" applyFont="1" applyBorder="1" applyAlignment="1">
      <alignment horizontal="right" vertical="center"/>
    </xf>
    <xf numFmtId="0" fontId="25" fillId="0" borderId="20" xfId="54" applyFont="1" applyBorder="1" applyAlignment="1">
      <alignment horizontal="right" vertical="center"/>
    </xf>
    <xf numFmtId="0" fontId="7" fillId="0" borderId="12" xfId="54" applyFont="1" applyBorder="1" applyAlignment="1">
      <alignment horizontal="right" vertical="center"/>
    </xf>
    <xf numFmtId="0" fontId="7" fillId="0" borderId="11" xfId="54" applyFont="1" applyBorder="1" applyAlignment="1">
      <alignment horizontal="right" vertical="center"/>
    </xf>
    <xf numFmtId="0" fontId="7" fillId="0" borderId="19" xfId="54" applyFont="1" applyBorder="1" applyAlignment="1">
      <alignment horizontal="center" vertical="center" textRotation="255"/>
    </xf>
    <xf numFmtId="0" fontId="7" fillId="0" borderId="22" xfId="54" applyFont="1" applyBorder="1" applyAlignment="1">
      <alignment horizontal="center" vertical="center" textRotation="255"/>
    </xf>
    <xf numFmtId="0" fontId="7" fillId="0" borderId="19" xfId="54" applyFont="1" applyBorder="1" applyAlignment="1">
      <alignment horizontal="center" vertical="center" wrapText="1"/>
    </xf>
    <xf numFmtId="183" fontId="7" fillId="0" borderId="20" xfId="54" applyNumberFormat="1" applyFont="1" applyBorder="1" applyAlignment="1">
      <alignment horizontal="right" vertical="center"/>
    </xf>
    <xf numFmtId="0" fontId="25" fillId="0" borderId="0" xfId="54" applyFont="1" applyAlignment="1">
      <alignment horizontal="left" vertical="top" wrapText="1"/>
    </xf>
    <xf numFmtId="0" fontId="25" fillId="0" borderId="11" xfId="54" applyFont="1" applyBorder="1" applyAlignment="1">
      <alignment horizontal="left" vertical="top" wrapText="1"/>
    </xf>
    <xf numFmtId="0" fontId="25" fillId="0" borderId="0" xfId="54" applyFont="1" applyAlignment="1">
      <alignment horizontal="distributed" vertical="distributed"/>
    </xf>
    <xf numFmtId="0" fontId="25" fillId="0" borderId="0" xfId="53" applyFont="1" applyAlignment="1">
      <alignment horizontal="left" vertical="center" shrinkToFit="1"/>
    </xf>
    <xf numFmtId="0" fontId="7" fillId="0" borderId="4" xfId="54" applyFont="1" applyBorder="1" applyAlignment="1"/>
    <xf numFmtId="176" fontId="25" fillId="0" borderId="11" xfId="54" applyNumberFormat="1" applyFont="1" applyBorder="1" applyAlignment="1">
      <alignment horizontal="right" vertical="center"/>
    </xf>
    <xf numFmtId="0" fontId="25" fillId="0" borderId="3" xfId="54" applyFont="1" applyBorder="1" applyAlignment="1">
      <alignment horizontal="center" vertical="center"/>
    </xf>
    <xf numFmtId="0" fontId="25" fillId="0" borderId="2" xfId="54" applyFont="1" applyBorder="1" applyAlignment="1">
      <alignment horizontal="center" vertical="center"/>
    </xf>
    <xf numFmtId="0" fontId="25" fillId="0" borderId="4" xfId="54" applyFont="1" applyBorder="1" applyAlignment="1">
      <alignment horizontal="center" vertical="center"/>
    </xf>
    <xf numFmtId="181" fontId="25" fillId="0" borderId="3" xfId="54" applyNumberFormat="1" applyFont="1" applyBorder="1" applyAlignment="1">
      <alignment horizontal="right" vertical="center"/>
    </xf>
    <xf numFmtId="181" fontId="25" fillId="0" borderId="4" xfId="54" applyNumberFormat="1" applyFont="1" applyBorder="1" applyAlignment="1">
      <alignment horizontal="right" vertical="center"/>
    </xf>
    <xf numFmtId="0" fontId="25" fillId="0" borderId="0" xfId="54" applyFont="1" applyAlignment="1">
      <alignment horizontal="center" vertical="center"/>
    </xf>
    <xf numFmtId="178" fontId="25" fillId="0" borderId="0" xfId="54" applyNumberFormat="1" applyFont="1" applyAlignment="1">
      <alignment horizontal="left" vertical="center"/>
    </xf>
    <xf numFmtId="0" fontId="7" fillId="0" borderId="19" xfId="54" applyFont="1" applyBorder="1" applyAlignment="1">
      <alignment vertical="center" textRotation="255"/>
    </xf>
    <xf numFmtId="0" fontId="7" fillId="0" borderId="22" xfId="54" applyFont="1" applyBorder="1" applyAlignment="1">
      <alignment vertical="center" textRotation="255"/>
    </xf>
    <xf numFmtId="0" fontId="7" fillId="0" borderId="12" xfId="54" applyFont="1" applyBorder="1" applyAlignment="1">
      <alignment vertical="center" textRotation="255"/>
    </xf>
    <xf numFmtId="0" fontId="44" fillId="0" borderId="4" xfId="54" applyFont="1" applyBorder="1" applyAlignment="1">
      <alignment horizontal="center" vertical="center"/>
    </xf>
    <xf numFmtId="0" fontId="25" fillId="0" borderId="0" xfId="54" applyFont="1" applyAlignment="1">
      <alignment horizontal="center" vertical="distributed"/>
    </xf>
    <xf numFmtId="176" fontId="25" fillId="0" borderId="3" xfId="54" applyNumberFormat="1" applyFont="1" applyBorder="1" applyAlignment="1">
      <alignment horizontal="center" vertical="center"/>
    </xf>
    <xf numFmtId="176" fontId="25" fillId="0" borderId="4" xfId="54" applyNumberFormat="1" applyFont="1" applyBorder="1" applyAlignment="1">
      <alignment horizontal="center" vertical="center"/>
    </xf>
    <xf numFmtId="0" fontId="25" fillId="0" borderId="0" xfId="53" applyFont="1" applyAlignment="1" applyProtection="1">
      <alignment horizontal="distributed" vertical="distributed"/>
      <protection locked="0"/>
    </xf>
    <xf numFmtId="0" fontId="25" fillId="0" borderId="22" xfId="54" applyFont="1" applyBorder="1" applyAlignment="1">
      <alignment horizontal="left" vertical="top" wrapText="1"/>
    </xf>
    <xf numFmtId="0" fontId="25" fillId="0" borderId="12" xfId="54" applyFont="1" applyBorder="1" applyAlignment="1">
      <alignment horizontal="left" vertical="top" wrapText="1"/>
    </xf>
    <xf numFmtId="0" fontId="25" fillId="0" borderId="0" xfId="54" applyFont="1" applyAlignment="1">
      <alignment horizontal="left" vertical="center"/>
    </xf>
    <xf numFmtId="176" fontId="25" fillId="0" borderId="0" xfId="54" applyNumberFormat="1" applyFont="1" applyAlignment="1">
      <alignment horizontal="left" vertical="center"/>
    </xf>
    <xf numFmtId="0" fontId="25" fillId="0" borderId="0" xfId="54" applyFont="1" applyAlignment="1">
      <alignment horizontal="left" vertical="center" wrapText="1"/>
    </xf>
    <xf numFmtId="176" fontId="25" fillId="0" borderId="0" xfId="54" applyNumberFormat="1" applyFont="1" applyAlignment="1">
      <alignment horizontal="left" vertical="center" wrapText="1"/>
    </xf>
    <xf numFmtId="0" fontId="8" fillId="0" borderId="22" xfId="54" applyFont="1" applyBorder="1" applyAlignment="1">
      <alignment horizontal="center" vertical="center" textRotation="255"/>
    </xf>
    <xf numFmtId="0" fontId="7" fillId="0" borderId="12" xfId="54" applyFont="1" applyBorder="1" applyAlignment="1">
      <alignment horizontal="center" vertical="center"/>
    </xf>
    <xf numFmtId="0" fontId="7" fillId="0" borderId="13" xfId="54" applyFont="1" applyBorder="1" applyAlignment="1">
      <alignment horizontal="center" vertical="center"/>
    </xf>
    <xf numFmtId="0" fontId="85" fillId="0" borderId="0" xfId="63" applyFont="1" applyAlignment="1">
      <alignment horizontal="center" vertical="center"/>
    </xf>
    <xf numFmtId="0" fontId="85" fillId="0" borderId="0" xfId="63" applyFont="1" applyAlignment="1">
      <alignment horizontal="left" vertical="center"/>
    </xf>
    <xf numFmtId="0" fontId="85" fillId="0" borderId="113" xfId="63" applyFont="1" applyBorder="1" applyAlignment="1">
      <alignment horizontal="left" vertical="center"/>
    </xf>
    <xf numFmtId="0" fontId="85" fillId="0" borderId="113" xfId="63" applyFont="1" applyBorder="1" applyAlignment="1">
      <alignment horizontal="center" vertical="center"/>
    </xf>
    <xf numFmtId="0" fontId="86" fillId="0" borderId="0" xfId="63" applyFont="1" applyAlignment="1">
      <alignment horizontal="center" vertical="center"/>
    </xf>
    <xf numFmtId="0" fontId="85" fillId="0" borderId="104" xfId="63" applyFont="1" applyBorder="1" applyAlignment="1">
      <alignment horizontal="center" vertical="center"/>
    </xf>
    <xf numFmtId="0" fontId="85" fillId="0" borderId="33" xfId="63" applyFont="1" applyBorder="1" applyAlignment="1">
      <alignment horizontal="center" vertical="center"/>
    </xf>
    <xf numFmtId="0" fontId="85" fillId="0" borderId="105" xfId="63" applyFont="1" applyBorder="1" applyAlignment="1">
      <alignment horizontal="center" vertical="center"/>
    </xf>
    <xf numFmtId="0" fontId="85" fillId="0" borderId="31" xfId="63" applyFont="1" applyBorder="1" applyAlignment="1">
      <alignment horizontal="center" vertical="center"/>
    </xf>
    <xf numFmtId="0" fontId="85" fillId="0" borderId="32" xfId="63" applyFont="1" applyBorder="1" applyAlignment="1">
      <alignment horizontal="center" vertical="center"/>
    </xf>
    <xf numFmtId="176" fontId="85" fillId="0" borderId="31" xfId="63" applyNumberFormat="1" applyFont="1" applyBorder="1" applyAlignment="1">
      <alignment horizontal="center" vertical="center"/>
    </xf>
    <xf numFmtId="176" fontId="85" fillId="0" borderId="33" xfId="63" applyNumberFormat="1" applyFont="1" applyBorder="1" applyAlignment="1">
      <alignment horizontal="center" vertical="center"/>
    </xf>
    <xf numFmtId="176" fontId="85" fillId="0" borderId="105" xfId="63" applyNumberFormat="1" applyFont="1" applyBorder="1" applyAlignment="1">
      <alignment horizontal="center" vertical="center"/>
    </xf>
    <xf numFmtId="0" fontId="85" fillId="0" borderId="33" xfId="63" applyFont="1" applyBorder="1">
      <alignment vertical="center"/>
    </xf>
    <xf numFmtId="0" fontId="85" fillId="0" borderId="32" xfId="63" applyFont="1" applyBorder="1">
      <alignment vertical="center"/>
    </xf>
    <xf numFmtId="176" fontId="87" fillId="0" borderId="31" xfId="63" applyNumberFormat="1" applyFont="1" applyBorder="1" applyAlignment="1">
      <alignment horizontal="center" vertical="center"/>
    </xf>
    <xf numFmtId="176" fontId="87" fillId="0" borderId="33" xfId="63" applyNumberFormat="1" applyFont="1" applyBorder="1" applyAlignment="1">
      <alignment horizontal="center" vertical="center"/>
    </xf>
    <xf numFmtId="176" fontId="87" fillId="0" borderId="105" xfId="63" applyNumberFormat="1" applyFont="1" applyBorder="1" applyAlignment="1">
      <alignment horizontal="center" vertical="center"/>
    </xf>
    <xf numFmtId="0" fontId="85" fillId="0" borderId="100" xfId="63" applyFont="1" applyBorder="1" applyAlignment="1">
      <alignment horizontal="center" vertical="center"/>
    </xf>
    <xf numFmtId="0" fontId="85" fillId="0" borderId="4" xfId="63" applyFont="1" applyBorder="1" applyAlignment="1">
      <alignment horizontal="center" vertical="center"/>
    </xf>
    <xf numFmtId="0" fontId="85" fillId="0" borderId="101" xfId="63" applyFont="1" applyBorder="1" applyAlignment="1">
      <alignment horizontal="center" vertical="center"/>
    </xf>
    <xf numFmtId="0" fontId="85" fillId="0" borderId="160" xfId="63" applyFont="1" applyBorder="1" applyAlignment="1">
      <alignment horizontal="center" vertical="center"/>
    </xf>
    <xf numFmtId="0" fontId="85" fillId="0" borderId="18" xfId="63" applyFont="1" applyBorder="1" applyAlignment="1">
      <alignment horizontal="center" vertical="center"/>
    </xf>
    <xf numFmtId="0" fontId="85" fillId="0" borderId="17" xfId="63" applyFont="1" applyBorder="1" applyAlignment="1">
      <alignment horizontal="center" vertical="center"/>
    </xf>
    <xf numFmtId="0" fontId="85" fillId="0" borderId="102" xfId="63" applyFont="1" applyBorder="1" applyAlignment="1">
      <alignment vertical="center" wrapText="1"/>
    </xf>
    <xf numFmtId="0" fontId="85" fillId="0" borderId="7" xfId="63" applyFont="1" applyBorder="1" applyAlignment="1">
      <alignment vertical="center" wrapText="1"/>
    </xf>
    <xf numFmtId="0" fontId="85" fillId="0" borderId="103" xfId="63" applyFont="1" applyBorder="1" applyAlignment="1">
      <alignment vertical="center" wrapText="1"/>
    </xf>
    <xf numFmtId="0" fontId="87" fillId="0" borderId="102" xfId="63" applyFont="1" applyBorder="1" applyAlignment="1">
      <alignment vertical="center" wrapText="1"/>
    </xf>
    <xf numFmtId="0" fontId="87" fillId="0" borderId="7" xfId="63" applyFont="1" applyBorder="1" applyAlignment="1">
      <alignment vertical="center" wrapText="1"/>
    </xf>
    <xf numFmtId="0" fontId="87" fillId="0" borderId="103" xfId="63" applyFont="1" applyBorder="1" applyAlignment="1">
      <alignment vertical="center" wrapText="1"/>
    </xf>
    <xf numFmtId="0" fontId="85" fillId="0" borderId="0" xfId="63" applyFont="1">
      <alignment vertical="center"/>
    </xf>
    <xf numFmtId="0" fontId="85" fillId="0" borderId="56" xfId="63" applyFont="1" applyBorder="1" applyAlignment="1">
      <alignment horizontal="center" vertical="center"/>
    </xf>
    <xf numFmtId="0" fontId="85" fillId="0" borderId="56" xfId="63" applyFont="1" applyBorder="1" applyAlignment="1">
      <alignment horizontal="left" vertical="center"/>
    </xf>
    <xf numFmtId="0" fontId="85" fillId="0" borderId="161" xfId="63" applyFont="1" applyBorder="1" applyAlignment="1">
      <alignment horizontal="center" vertical="center" textRotation="255"/>
    </xf>
    <xf numFmtId="0" fontId="85" fillId="0" borderId="162" xfId="63" applyFont="1" applyBorder="1" applyAlignment="1">
      <alignment horizontal="center" vertical="center" textRotation="255"/>
    </xf>
    <xf numFmtId="0" fontId="85" fillId="0" borderId="150" xfId="63" applyFont="1" applyBorder="1" applyAlignment="1">
      <alignment horizontal="center" vertical="center" textRotation="255"/>
    </xf>
    <xf numFmtId="0" fontId="87" fillId="0" borderId="56" xfId="63" applyFont="1" applyBorder="1" applyAlignment="1">
      <alignment horizontal="left" vertical="center"/>
    </xf>
    <xf numFmtId="0" fontId="85" fillId="0" borderId="118" xfId="63" applyFont="1" applyBorder="1" applyAlignment="1">
      <alignment horizontal="center" vertical="center" textRotation="255"/>
    </xf>
    <xf numFmtId="0" fontId="85" fillId="0" borderId="11" xfId="63" applyFont="1" applyBorder="1" applyAlignment="1">
      <alignment horizontal="center" vertical="center"/>
    </xf>
    <xf numFmtId="176" fontId="85" fillId="0" borderId="11" xfId="63" applyNumberFormat="1" applyFont="1" applyBorder="1" applyAlignment="1">
      <alignment horizontal="center" vertical="center"/>
    </xf>
    <xf numFmtId="0" fontId="85" fillId="0" borderId="145" xfId="63" applyFont="1" applyBorder="1" applyAlignment="1">
      <alignment horizontal="center" vertical="center" textRotation="255"/>
    </xf>
    <xf numFmtId="0" fontId="85" fillId="0" borderId="163" xfId="63" applyFont="1" applyBorder="1" applyAlignment="1">
      <alignment horizontal="center" vertical="center" textRotation="255"/>
    </xf>
    <xf numFmtId="0" fontId="85" fillId="0" borderId="118" xfId="63" applyFont="1" applyBorder="1" applyAlignment="1">
      <alignment horizontal="center" vertical="center"/>
    </xf>
    <xf numFmtId="176" fontId="85" fillId="0" borderId="56" xfId="63" applyNumberFormat="1" applyFont="1" applyBorder="1" applyAlignment="1">
      <alignment horizontal="center" vertical="center"/>
    </xf>
    <xf numFmtId="0" fontId="85" fillId="0" borderId="1" xfId="63" applyFont="1" applyBorder="1" applyAlignment="1">
      <alignment horizontal="center" vertical="center"/>
    </xf>
    <xf numFmtId="0" fontId="85" fillId="0" borderId="1" xfId="63" applyFont="1" applyBorder="1" applyAlignment="1">
      <alignment horizontal="center" vertical="center" wrapText="1"/>
    </xf>
    <xf numFmtId="0" fontId="6" fillId="0" borderId="100" xfId="53" applyFont="1" applyBorder="1" applyAlignment="1">
      <alignment horizontal="left" vertical="center"/>
    </xf>
    <xf numFmtId="0" fontId="6" fillId="0" borderId="4" xfId="53" applyFont="1" applyBorder="1" applyAlignment="1">
      <alignment horizontal="left" vertical="center"/>
    </xf>
    <xf numFmtId="0" fontId="6" fillId="0" borderId="101" xfId="53" applyFont="1" applyBorder="1" applyAlignment="1">
      <alignment horizontal="left" vertical="center"/>
    </xf>
    <xf numFmtId="0" fontId="6" fillId="0" borderId="102" xfId="53" applyFont="1" applyBorder="1" applyAlignment="1">
      <alignment horizontal="left" vertical="center"/>
    </xf>
    <xf numFmtId="0" fontId="6" fillId="0" borderId="7" xfId="53" applyFont="1" applyBorder="1" applyAlignment="1">
      <alignment horizontal="left" vertical="center"/>
    </xf>
    <xf numFmtId="0" fontId="6" fillId="0" borderId="103" xfId="53" applyFont="1" applyBorder="1" applyAlignment="1">
      <alignment horizontal="left" vertical="center"/>
    </xf>
    <xf numFmtId="0" fontId="6" fillId="0" borderId="104" xfId="53" applyFont="1" applyBorder="1" applyAlignment="1">
      <alignment horizontal="left" vertical="center"/>
    </xf>
    <xf numFmtId="0" fontId="6" fillId="0" borderId="33" xfId="53" applyFont="1" applyBorder="1" applyAlignment="1">
      <alignment horizontal="left" vertical="center"/>
    </xf>
    <xf numFmtId="0" fontId="6" fillId="0" borderId="105" xfId="53" applyFont="1" applyBorder="1" applyAlignment="1">
      <alignment horizontal="left" vertical="center"/>
    </xf>
    <xf numFmtId="0" fontId="7" fillId="0" borderId="0" xfId="53" applyFont="1" applyAlignment="1">
      <alignment horizontal="center" vertical="center"/>
    </xf>
    <xf numFmtId="0" fontId="7" fillId="0" borderId="0" xfId="53" applyFont="1" applyAlignment="1">
      <alignment vertical="center"/>
    </xf>
    <xf numFmtId="0" fontId="7" fillId="0" borderId="0" xfId="53" applyFont="1" applyAlignment="1">
      <alignment horizontal="right" vertical="center"/>
    </xf>
    <xf numFmtId="0" fontId="7" fillId="0" borderId="22" xfId="53" applyFont="1" applyBorder="1" applyAlignment="1">
      <alignment horizontal="center" vertical="center"/>
    </xf>
    <xf numFmtId="0" fontId="7" fillId="0" borderId="107" xfId="53" applyFont="1" applyBorder="1" applyAlignment="1">
      <alignment horizontal="center" vertical="center" textRotation="255"/>
    </xf>
    <xf numFmtId="0" fontId="7" fillId="0" borderId="58" xfId="53" applyFont="1" applyBorder="1" applyAlignment="1">
      <alignment horizontal="center" vertical="center" textRotation="255"/>
    </xf>
    <xf numFmtId="0" fontId="7" fillId="0" borderId="108" xfId="53" applyFont="1" applyBorder="1" applyAlignment="1">
      <alignment horizontal="center" vertical="center" textRotation="255"/>
    </xf>
    <xf numFmtId="0" fontId="8" fillId="0" borderId="0" xfId="53" applyFont="1" applyAlignment="1">
      <alignment vertical="center"/>
    </xf>
    <xf numFmtId="0" fontId="7" fillId="0" borderId="33" xfId="53" applyFont="1" applyBorder="1" applyAlignment="1">
      <alignment vertical="center" wrapText="1"/>
    </xf>
    <xf numFmtId="0" fontId="7" fillId="0" borderId="105" xfId="53" applyFont="1" applyBorder="1" applyAlignment="1">
      <alignment vertical="center" wrapText="1"/>
    </xf>
    <xf numFmtId="49" fontId="7" fillId="0" borderId="28" xfId="53" applyNumberFormat="1" applyFont="1" applyBorder="1" applyAlignment="1">
      <alignment horizontal="center" vertical="center"/>
    </xf>
    <xf numFmtId="0" fontId="7" fillId="0" borderId="19" xfId="53" applyFont="1" applyBorder="1" applyAlignment="1">
      <alignment horizontal="center" vertical="center"/>
    </xf>
    <xf numFmtId="0" fontId="7" fillId="0" borderId="12" xfId="53" applyFont="1" applyBorder="1" applyAlignment="1">
      <alignment horizontal="center" vertical="center"/>
    </xf>
    <xf numFmtId="0" fontId="7" fillId="0" borderId="28" xfId="53" applyFont="1" applyBorder="1" applyAlignment="1">
      <alignment vertical="center"/>
    </xf>
    <xf numFmtId="0" fontId="7" fillId="0" borderId="109" xfId="53" applyFont="1" applyBorder="1" applyAlignment="1">
      <alignment vertical="center"/>
    </xf>
    <xf numFmtId="0" fontId="7" fillId="0" borderId="23" xfId="53" applyFont="1" applyBorder="1" applyAlignment="1">
      <alignment horizontal="center" vertical="center"/>
    </xf>
    <xf numFmtId="0" fontId="7" fillId="0" borderId="13" xfId="53" applyFont="1" applyBorder="1" applyAlignment="1">
      <alignment horizontal="center" vertical="center"/>
    </xf>
    <xf numFmtId="0" fontId="8" fillId="0" borderId="11" xfId="53" applyFont="1" applyBorder="1" applyAlignment="1">
      <alignment horizontal="center"/>
    </xf>
    <xf numFmtId="0" fontId="8" fillId="0" borderId="0" xfId="53" applyFont="1" applyAlignment="1">
      <alignment horizontal="center"/>
    </xf>
    <xf numFmtId="0" fontId="8" fillId="0" borderId="0" xfId="53" applyFont="1"/>
    <xf numFmtId="0" fontId="8" fillId="0" borderId="21" xfId="53" applyFont="1" applyBorder="1"/>
    <xf numFmtId="0" fontId="16" fillId="0" borderId="0" xfId="53" applyFont="1" applyAlignment="1">
      <alignment horizontal="center" vertical="center"/>
    </xf>
    <xf numFmtId="0" fontId="7" fillId="0" borderId="11" xfId="53" applyFont="1" applyBorder="1" applyAlignment="1">
      <alignment horizontal="center" vertical="center"/>
    </xf>
    <xf numFmtId="49" fontId="6" fillId="0" borderId="0" xfId="53" quotePrefix="1" applyNumberFormat="1" applyFont="1" applyAlignment="1">
      <alignment horizontal="right" vertical="center"/>
    </xf>
    <xf numFmtId="0" fontId="7" fillId="0" borderId="11" xfId="53" applyFont="1" applyBorder="1" applyAlignment="1">
      <alignment horizontal="left" vertical="center"/>
    </xf>
    <xf numFmtId="0" fontId="7" fillId="0" borderId="11" xfId="53" applyFont="1" applyBorder="1" applyAlignment="1">
      <alignment vertical="center"/>
    </xf>
    <xf numFmtId="0" fontId="7" fillId="0" borderId="11" xfId="53" applyFont="1" applyBorder="1" applyAlignment="1">
      <alignment horizontal="center"/>
    </xf>
    <xf numFmtId="0" fontId="7" fillId="0" borderId="11" xfId="53" applyFont="1" applyBorder="1"/>
    <xf numFmtId="49" fontId="7" fillId="0" borderId="7" xfId="53" applyNumberFormat="1" applyFont="1" applyBorder="1" applyAlignment="1">
      <alignment horizontal="center" vertical="center"/>
    </xf>
    <xf numFmtId="0" fontId="7" fillId="0" borderId="14" xfId="53" applyFont="1" applyBorder="1" applyAlignment="1">
      <alignment vertical="center"/>
    </xf>
    <xf numFmtId="49" fontId="7" fillId="0" borderId="14" xfId="53" applyNumberFormat="1" applyFont="1" applyBorder="1" applyAlignment="1">
      <alignment horizontal="center" vertical="center"/>
    </xf>
    <xf numFmtId="0" fontId="7" fillId="0" borderId="14" xfId="53" applyFont="1" applyBorder="1" applyAlignment="1">
      <alignment horizontal="right" vertical="center"/>
    </xf>
    <xf numFmtId="0" fontId="7" fillId="0" borderId="63" xfId="53" applyFont="1" applyBorder="1" applyAlignment="1">
      <alignment horizontal="center" vertical="center"/>
    </xf>
    <xf numFmtId="0" fontId="8" fillId="0" borderId="0" xfId="53" applyFont="1" applyAlignment="1">
      <alignment horizontal="center" vertical="center"/>
    </xf>
    <xf numFmtId="0" fontId="8" fillId="0" borderId="21" xfId="53" applyFont="1" applyBorder="1" applyAlignment="1">
      <alignment vertical="center"/>
    </xf>
    <xf numFmtId="0" fontId="7" fillId="0" borderId="106" xfId="53" applyFont="1" applyBorder="1" applyAlignment="1">
      <alignment horizontal="center" vertical="center" textRotation="255"/>
    </xf>
    <xf numFmtId="0" fontId="7" fillId="0" borderId="10" xfId="53" applyFont="1" applyBorder="1" applyAlignment="1">
      <alignment horizontal="left" vertical="center"/>
    </xf>
    <xf numFmtId="49" fontId="7" fillId="0" borderId="4" xfId="53" applyNumberFormat="1" applyFont="1" applyBorder="1" applyAlignment="1">
      <alignment horizontal="center" vertical="center"/>
    </xf>
    <xf numFmtId="0" fontId="7" fillId="0" borderId="4" xfId="53" applyFont="1" applyBorder="1" applyAlignment="1">
      <alignment horizontal="left" vertical="center" wrapText="1"/>
    </xf>
    <xf numFmtId="0" fontId="7" fillId="0" borderId="101" xfId="53" applyFont="1" applyBorder="1" applyAlignment="1">
      <alignment horizontal="left" vertical="center" wrapText="1"/>
    </xf>
    <xf numFmtId="0" fontId="7" fillId="0" borderId="59" xfId="53" applyFont="1" applyBorder="1" applyAlignment="1">
      <alignment horizontal="center" vertical="center"/>
    </xf>
    <xf numFmtId="49" fontId="7" fillId="0" borderId="8" xfId="53" applyNumberFormat="1" applyFont="1" applyBorder="1" applyAlignment="1">
      <alignment horizontal="center" vertical="center"/>
    </xf>
    <xf numFmtId="49" fontId="7" fillId="0" borderId="9" xfId="53" applyNumberFormat="1" applyFont="1" applyBorder="1" applyAlignment="1">
      <alignment horizontal="center" vertical="center"/>
    </xf>
    <xf numFmtId="0" fontId="26" fillId="0" borderId="63" xfId="53" applyFont="1" applyBorder="1" applyAlignment="1">
      <alignment horizontal="left" vertical="center"/>
    </xf>
    <xf numFmtId="38" fontId="8" fillId="0" borderId="11" xfId="37" applyFont="1" applyBorder="1" applyAlignment="1" applyProtection="1"/>
    <xf numFmtId="49" fontId="7" fillId="0" borderId="103" xfId="53" applyNumberFormat="1" applyFont="1" applyBorder="1" applyAlignment="1">
      <alignment horizontal="center" vertical="center"/>
    </xf>
    <xf numFmtId="0" fontId="7" fillId="0" borderId="111" xfId="53" applyFont="1" applyBorder="1" applyAlignment="1">
      <alignment horizontal="center" vertical="center" textRotation="255"/>
    </xf>
    <xf numFmtId="0" fontId="7" fillId="0" borderId="27" xfId="53" applyFont="1" applyBorder="1" applyAlignment="1">
      <alignment vertical="center" wrapText="1"/>
    </xf>
    <xf numFmtId="0" fontId="7" fillId="0" borderId="14" xfId="53" applyFont="1" applyBorder="1" applyAlignment="1">
      <alignment horizontal="center" vertical="center"/>
    </xf>
    <xf numFmtId="0" fontId="7" fillId="0" borderId="18" xfId="53" applyFont="1" applyBorder="1" applyAlignment="1">
      <alignment vertical="center"/>
    </xf>
    <xf numFmtId="0" fontId="7" fillId="0" borderId="0" xfId="53" applyFont="1"/>
    <xf numFmtId="0" fontId="7" fillId="0" borderId="21" xfId="53" applyFont="1" applyBorder="1"/>
    <xf numFmtId="176" fontId="7" fillId="0" borderId="18" xfId="53" applyNumberFormat="1" applyFont="1" applyBorder="1" applyAlignment="1">
      <alignment horizontal="center" vertical="center"/>
    </xf>
    <xf numFmtId="176" fontId="7" fillId="0" borderId="17" xfId="53" applyNumberFormat="1" applyFont="1" applyBorder="1" applyAlignment="1">
      <alignment horizontal="center" vertical="center"/>
    </xf>
    <xf numFmtId="0" fontId="7" fillId="0" borderId="18" xfId="53" applyFont="1" applyBorder="1" applyAlignment="1">
      <alignment horizontal="center" vertical="center"/>
    </xf>
    <xf numFmtId="38" fontId="8" fillId="0" borderId="4" xfId="37" applyFont="1" applyBorder="1" applyAlignment="1" applyProtection="1"/>
    <xf numFmtId="0" fontId="7" fillId="0" borderId="110" xfId="53" applyFont="1" applyBorder="1" applyAlignment="1">
      <alignment vertical="center"/>
    </xf>
    <xf numFmtId="0" fontId="7" fillId="0" borderId="18" xfId="53" applyFont="1" applyBorder="1" applyAlignment="1">
      <alignment horizontal="distributed" vertical="center"/>
    </xf>
    <xf numFmtId="0" fontId="7" fillId="0" borderId="11" xfId="53" applyFont="1" applyBorder="1" applyAlignment="1">
      <alignment horizontal="distributed" vertical="center"/>
    </xf>
    <xf numFmtId="0" fontId="7" fillId="0" borderId="28" xfId="53" applyFont="1" applyBorder="1" applyAlignment="1">
      <alignment horizontal="center" vertical="center"/>
    </xf>
    <xf numFmtId="0" fontId="7" fillId="0" borderId="20" xfId="53" applyFont="1" applyBorder="1" applyAlignment="1">
      <alignment horizontal="center" vertical="center"/>
    </xf>
    <xf numFmtId="0" fontId="7" fillId="0" borderId="0" xfId="53" applyFont="1" applyAlignment="1">
      <alignment horizontal="distributed" vertical="center"/>
    </xf>
    <xf numFmtId="0" fontId="7" fillId="0" borderId="18" xfId="53" applyFont="1" applyBorder="1" applyAlignment="1">
      <alignment horizontal="left" vertical="center"/>
    </xf>
    <xf numFmtId="0" fontId="7" fillId="0" borderId="17" xfId="53" applyFont="1" applyBorder="1" applyAlignment="1">
      <alignment horizontal="left" vertical="center"/>
    </xf>
    <xf numFmtId="0" fontId="7" fillId="0" borderId="0" xfId="53" applyFont="1" applyAlignment="1">
      <alignment horizontal="left" vertical="center"/>
    </xf>
    <xf numFmtId="0" fontId="7" fillId="0" borderId="21" xfId="53" applyFont="1" applyBorder="1" applyAlignment="1">
      <alignment horizontal="left" vertical="center"/>
    </xf>
    <xf numFmtId="0" fontId="7" fillId="0" borderId="18" xfId="53" applyFont="1" applyBorder="1" applyAlignment="1">
      <alignment horizontal="center" vertical="center" wrapText="1"/>
    </xf>
    <xf numFmtId="0" fontId="7" fillId="0" borderId="11" xfId="53" applyFont="1" applyBorder="1" applyAlignment="1">
      <alignment horizontal="center" vertical="center" wrapText="1"/>
    </xf>
    <xf numFmtId="0" fontId="26" fillId="0" borderId="18" xfId="53" applyFont="1" applyBorder="1" applyAlignment="1">
      <alignment horizontal="left" vertical="center" wrapText="1"/>
    </xf>
    <xf numFmtId="0" fontId="85" fillId="0" borderId="128" xfId="53" applyFont="1" applyBorder="1" applyAlignment="1">
      <alignment horizontal="right"/>
    </xf>
    <xf numFmtId="0" fontId="85" fillId="0" borderId="130" xfId="53" applyFont="1" applyBorder="1" applyAlignment="1">
      <alignment horizontal="right"/>
    </xf>
    <xf numFmtId="0" fontId="100" fillId="0" borderId="0" xfId="53" applyFont="1" applyAlignment="1">
      <alignment horizontal="center"/>
    </xf>
    <xf numFmtId="0" fontId="85" fillId="0" borderId="112" xfId="53" applyFont="1" applyBorder="1" applyAlignment="1">
      <alignment horizontal="center" vertical="center" wrapText="1"/>
    </xf>
    <xf numFmtId="0" fontId="85" fillId="0" borderId="113" xfId="53" applyFont="1" applyBorder="1" applyAlignment="1">
      <alignment horizontal="center" vertical="center" wrapText="1"/>
    </xf>
    <xf numFmtId="0" fontId="85" fillId="0" borderId="114" xfId="53" applyFont="1" applyBorder="1" applyAlignment="1">
      <alignment horizontal="center" vertical="center" wrapText="1"/>
    </xf>
    <xf numFmtId="0" fontId="85" fillId="0" borderId="115" xfId="53" applyFont="1" applyBorder="1" applyAlignment="1">
      <alignment horizontal="center" vertical="center" wrapText="1"/>
    </xf>
    <xf numFmtId="0" fontId="85" fillId="0" borderId="56" xfId="53" applyFont="1" applyBorder="1" applyAlignment="1">
      <alignment horizontal="center" vertical="center" wrapText="1"/>
    </xf>
    <xf numFmtId="0" fontId="85" fillId="0" borderId="116" xfId="53" applyFont="1" applyBorder="1" applyAlignment="1">
      <alignment horizontal="center" vertical="center" wrapText="1"/>
    </xf>
    <xf numFmtId="0" fontId="85" fillId="0" borderId="113" xfId="53" applyFont="1" applyBorder="1" applyAlignment="1">
      <alignment vertical="center" wrapText="1"/>
    </xf>
    <xf numFmtId="0" fontId="85" fillId="0" borderId="114" xfId="53" applyFont="1" applyBorder="1" applyAlignment="1">
      <alignment vertical="center" wrapText="1"/>
    </xf>
    <xf numFmtId="0" fontId="85" fillId="0" borderId="0" xfId="53" applyFont="1" applyAlignment="1">
      <alignment vertical="center" wrapText="1"/>
    </xf>
    <xf numFmtId="0" fontId="85" fillId="0" borderId="21" xfId="53" applyFont="1" applyBorder="1" applyAlignment="1">
      <alignment vertical="center" wrapText="1"/>
    </xf>
    <xf numFmtId="0" fontId="85" fillId="0" borderId="135" xfId="53" applyFont="1" applyBorder="1" applyAlignment="1">
      <alignment horizontal="center" vertical="center" wrapText="1"/>
    </xf>
    <xf numFmtId="0" fontId="85" fillId="0" borderId="132" xfId="53" applyFont="1" applyBorder="1" applyAlignment="1">
      <alignment horizontal="center" vertical="center" wrapText="1"/>
    </xf>
    <xf numFmtId="0" fontId="85" fillId="0" borderId="136" xfId="53" applyFont="1" applyBorder="1" applyAlignment="1">
      <alignment horizontal="center" vertical="center" wrapText="1"/>
    </xf>
    <xf numFmtId="0" fontId="85" fillId="0" borderId="133" xfId="53" applyFont="1" applyBorder="1" applyAlignment="1">
      <alignment horizontal="center" vertical="center" wrapText="1"/>
    </xf>
    <xf numFmtId="0" fontId="85" fillId="0" borderId="137" xfId="53" applyFont="1" applyBorder="1" applyAlignment="1">
      <alignment horizontal="center" vertical="center" wrapText="1"/>
    </xf>
    <xf numFmtId="0" fontId="85" fillId="0" borderId="138" xfId="53" applyFont="1" applyBorder="1" applyAlignment="1">
      <alignment horizontal="center" vertical="center" wrapText="1"/>
    </xf>
    <xf numFmtId="0" fontId="85" fillId="0" borderId="112" xfId="53" applyFont="1" applyBorder="1" applyAlignment="1">
      <alignment horizontal="left" vertical="top" wrapText="1"/>
    </xf>
    <xf numFmtId="0" fontId="85" fillId="0" borderId="124" xfId="53" applyFont="1" applyBorder="1" applyAlignment="1">
      <alignment horizontal="left" vertical="top" wrapText="1"/>
    </xf>
    <xf numFmtId="0" fontId="85" fillId="0" borderId="125" xfId="53" applyFont="1" applyBorder="1" applyAlignment="1">
      <alignment horizontal="left" vertical="top" wrapText="1"/>
    </xf>
    <xf numFmtId="0" fontId="85" fillId="0" borderId="13" xfId="53" applyFont="1" applyBorder="1" applyAlignment="1">
      <alignment horizontal="left" vertical="top" wrapText="1"/>
    </xf>
    <xf numFmtId="0" fontId="85" fillId="0" borderId="139" xfId="53" applyFont="1" applyBorder="1" applyAlignment="1">
      <alignment vertical="top" wrapText="1"/>
    </xf>
    <xf numFmtId="0" fontId="85" fillId="0" borderId="113" xfId="53" applyFont="1" applyBorder="1" applyAlignment="1">
      <alignment vertical="top" wrapText="1"/>
    </xf>
    <xf numFmtId="0" fontId="85" fillId="0" borderId="114" xfId="53" applyFont="1" applyBorder="1" applyAlignment="1">
      <alignment vertical="top" wrapText="1"/>
    </xf>
    <xf numFmtId="0" fontId="85" fillId="0" borderId="12" xfId="53" applyFont="1" applyBorder="1" applyAlignment="1">
      <alignment vertical="top" wrapText="1"/>
    </xf>
    <xf numFmtId="0" fontId="85" fillId="0" borderId="11" xfId="53" applyFont="1" applyBorder="1" applyAlignment="1">
      <alignment vertical="top" wrapText="1"/>
    </xf>
    <xf numFmtId="0" fontId="85" fillId="0" borderId="10" xfId="53" applyFont="1" applyBorder="1" applyAlignment="1">
      <alignment vertical="top" wrapText="1"/>
    </xf>
    <xf numFmtId="0" fontId="85" fillId="0" borderId="160" xfId="53" applyFont="1" applyBorder="1" applyAlignment="1">
      <alignment horizontal="left" vertical="top" wrapText="1"/>
    </xf>
    <xf numFmtId="0" fontId="85" fillId="0" borderId="20" xfId="53" applyFont="1" applyBorder="1" applyAlignment="1">
      <alignment horizontal="left" vertical="top" wrapText="1"/>
    </xf>
    <xf numFmtId="0" fontId="85" fillId="0" borderId="118" xfId="53" applyFont="1" applyBorder="1" applyAlignment="1">
      <alignment horizontal="left" vertical="top" wrapText="1"/>
    </xf>
    <xf numFmtId="0" fontId="85" fillId="0" borderId="23" xfId="53" applyFont="1" applyBorder="1" applyAlignment="1">
      <alignment horizontal="left" vertical="top" wrapText="1"/>
    </xf>
    <xf numFmtId="0" fontId="85" fillId="0" borderId="115" xfId="53" applyFont="1" applyBorder="1" applyAlignment="1">
      <alignment horizontal="left" vertical="top" wrapText="1"/>
    </xf>
    <xf numFmtId="0" fontId="85" fillId="0" borderId="57" xfId="53" applyFont="1" applyBorder="1" applyAlignment="1">
      <alignment horizontal="left" vertical="top" wrapText="1"/>
    </xf>
    <xf numFmtId="0" fontId="85" fillId="0" borderId="19" xfId="53" applyFont="1" applyBorder="1" applyAlignment="1">
      <alignment horizontal="center" vertical="top" wrapText="1"/>
    </xf>
    <xf numFmtId="0" fontId="85" fillId="0" borderId="18" xfId="53" applyFont="1" applyBorder="1" applyAlignment="1">
      <alignment horizontal="center" vertical="top" wrapText="1"/>
    </xf>
    <xf numFmtId="0" fontId="85" fillId="0" borderId="17" xfId="53" applyFont="1" applyBorder="1" applyAlignment="1">
      <alignment horizontal="center" vertical="top" wrapText="1"/>
    </xf>
    <xf numFmtId="0" fontId="85" fillId="0" borderId="12" xfId="53" applyFont="1" applyBorder="1" applyAlignment="1">
      <alignment horizontal="center" vertical="top" wrapText="1"/>
    </xf>
    <xf numFmtId="0" fontId="85" fillId="0" borderId="11" xfId="53" applyFont="1" applyBorder="1" applyAlignment="1">
      <alignment horizontal="center" vertical="top" wrapText="1"/>
    </xf>
    <xf numFmtId="0" fontId="85" fillId="0" borderId="10" xfId="53" applyFont="1" applyBorder="1" applyAlignment="1">
      <alignment horizontal="center" vertical="top" wrapText="1"/>
    </xf>
    <xf numFmtId="0" fontId="85" fillId="0" borderId="13" xfId="53" applyFont="1" applyBorder="1" applyAlignment="1">
      <alignment vertical="top" wrapText="1"/>
    </xf>
    <xf numFmtId="0" fontId="85" fillId="0" borderId="19" xfId="53" applyFont="1" applyBorder="1" applyAlignment="1">
      <alignment vertical="top" wrapText="1"/>
    </xf>
    <xf numFmtId="0" fontId="85" fillId="0" borderId="18" xfId="53" applyFont="1" applyBorder="1" applyAlignment="1">
      <alignment vertical="top" wrapText="1"/>
    </xf>
    <xf numFmtId="0" fontId="85" fillId="0" borderId="20" xfId="53" applyFont="1" applyBorder="1" applyAlignment="1">
      <alignment vertical="top" wrapText="1"/>
    </xf>
    <xf numFmtId="0" fontId="102" fillId="0" borderId="19" xfId="53" applyFont="1" applyBorder="1" applyAlignment="1">
      <alignment horizontal="left" vertical="top" wrapText="1"/>
    </xf>
    <xf numFmtId="0" fontId="102" fillId="0" borderId="18" xfId="53" applyFont="1" applyBorder="1" applyAlignment="1">
      <alignment horizontal="left" vertical="top" wrapText="1"/>
    </xf>
    <xf numFmtId="0" fontId="102" fillId="0" borderId="17" xfId="53" applyFont="1" applyBorder="1" applyAlignment="1">
      <alignment horizontal="left" vertical="top" wrapText="1"/>
    </xf>
    <xf numFmtId="0" fontId="102" fillId="0" borderId="22" xfId="53" applyFont="1" applyBorder="1" applyAlignment="1">
      <alignment horizontal="left" vertical="top" wrapText="1"/>
    </xf>
    <xf numFmtId="0" fontId="102" fillId="0" borderId="0" xfId="53" applyFont="1" applyAlignment="1">
      <alignment horizontal="left" vertical="top" wrapText="1"/>
    </xf>
    <xf numFmtId="0" fontId="102" fillId="0" borderId="21" xfId="53" applyFont="1" applyBorder="1" applyAlignment="1">
      <alignment horizontal="left" vertical="top" wrapText="1"/>
    </xf>
    <xf numFmtId="0" fontId="102" fillId="0" borderId="12" xfId="53" applyFont="1" applyBorder="1" applyAlignment="1">
      <alignment horizontal="left" vertical="top" wrapText="1"/>
    </xf>
    <xf numFmtId="0" fontId="102" fillId="0" borderId="11" xfId="53" applyFont="1" applyBorder="1" applyAlignment="1">
      <alignment horizontal="left" vertical="top" wrapText="1"/>
    </xf>
    <xf numFmtId="0" fontId="102" fillId="0" borderId="10" xfId="53" applyFont="1" applyBorder="1" applyAlignment="1">
      <alignment horizontal="left" vertical="top" wrapText="1"/>
    </xf>
    <xf numFmtId="0" fontId="85" fillId="0" borderId="22" xfId="53" applyFont="1" applyBorder="1" applyAlignment="1">
      <alignment vertical="top" wrapText="1"/>
    </xf>
    <xf numFmtId="0" fontId="85" fillId="0" borderId="0" xfId="53" applyFont="1" applyAlignment="1">
      <alignment vertical="top" wrapText="1"/>
    </xf>
    <xf numFmtId="0" fontId="85" fillId="0" borderId="23" xfId="53" applyFont="1" applyBorder="1" applyAlignment="1">
      <alignment vertical="top" wrapText="1"/>
    </xf>
    <xf numFmtId="0" fontId="85" fillId="0" borderId="17" xfId="53" applyFont="1" applyBorder="1" applyAlignment="1">
      <alignment vertical="top" wrapText="1"/>
    </xf>
    <xf numFmtId="0" fontId="85" fillId="0" borderId="21" xfId="53" applyFont="1" applyBorder="1" applyAlignment="1">
      <alignment vertical="top" wrapText="1"/>
    </xf>
    <xf numFmtId="0" fontId="85" fillId="0" borderId="117" xfId="53" applyFont="1" applyBorder="1" applyAlignment="1">
      <alignment vertical="top" wrapText="1"/>
    </xf>
    <xf numFmtId="0" fontId="85" fillId="0" borderId="56" xfId="53" applyFont="1" applyBorder="1" applyAlignment="1">
      <alignment vertical="top" wrapText="1"/>
    </xf>
    <xf numFmtId="0" fontId="85" fillId="0" borderId="116" xfId="53" applyFont="1" applyBorder="1" applyAlignment="1">
      <alignment vertical="top" wrapText="1"/>
    </xf>
    <xf numFmtId="0" fontId="85" fillId="0" borderId="112" xfId="53" applyFont="1" applyBorder="1" applyAlignment="1">
      <alignment horizontal="left" vertical="top"/>
    </xf>
    <xf numFmtId="0" fontId="85" fillId="0" borderId="124" xfId="53" applyFont="1" applyBorder="1" applyAlignment="1">
      <alignment horizontal="left" vertical="top"/>
    </xf>
    <xf numFmtId="0" fontId="85" fillId="0" borderId="125" xfId="53" applyFont="1" applyBorder="1" applyAlignment="1">
      <alignment horizontal="left" vertical="top"/>
    </xf>
    <xf numFmtId="0" fontId="85" fillId="0" borderId="13" xfId="53" applyFont="1" applyBorder="1" applyAlignment="1">
      <alignment horizontal="left" vertical="top"/>
    </xf>
    <xf numFmtId="0" fontId="85" fillId="0" borderId="139" xfId="53" applyFont="1" applyBorder="1" applyAlignment="1">
      <alignment horizontal="center" vertical="center"/>
    </xf>
    <xf numFmtId="0" fontId="85" fillId="0" borderId="113" xfId="53" applyFont="1" applyBorder="1" applyAlignment="1">
      <alignment horizontal="center" vertical="center"/>
    </xf>
    <xf numFmtId="0" fontId="85" fillId="0" borderId="124" xfId="53" applyFont="1" applyBorder="1" applyAlignment="1">
      <alignment horizontal="center" vertical="center"/>
    </xf>
    <xf numFmtId="0" fontId="85" fillId="0" borderId="12" xfId="53" applyFont="1" applyBorder="1" applyAlignment="1">
      <alignment horizontal="center" vertical="center"/>
    </xf>
    <xf numFmtId="0" fontId="85" fillId="0" borderId="11" xfId="53" applyFont="1" applyBorder="1" applyAlignment="1">
      <alignment horizontal="center" vertical="center"/>
    </xf>
    <xf numFmtId="0" fontId="85" fillId="0" borderId="13" xfId="53" applyFont="1" applyBorder="1" applyAlignment="1">
      <alignment horizontal="center" vertical="center"/>
    </xf>
    <xf numFmtId="0" fontId="85" fillId="0" borderId="139" xfId="53" applyFont="1" applyBorder="1" applyAlignment="1">
      <alignment horizontal="center" vertical="center" wrapText="1"/>
    </xf>
    <xf numFmtId="0" fontId="85" fillId="0" borderId="12" xfId="53" applyFont="1" applyBorder="1" applyAlignment="1">
      <alignment horizontal="center" vertical="center" wrapText="1"/>
    </xf>
    <xf numFmtId="0" fontId="85" fillId="0" borderId="11" xfId="53" applyFont="1" applyBorder="1" applyAlignment="1">
      <alignment horizontal="center" vertical="center" wrapText="1"/>
    </xf>
    <xf numFmtId="0" fontId="85" fillId="0" borderId="10" xfId="53" applyFont="1" applyBorder="1" applyAlignment="1">
      <alignment horizontal="center" vertical="center" wrapText="1"/>
    </xf>
    <xf numFmtId="0" fontId="85" fillId="0" borderId="19" xfId="53" applyFont="1" applyBorder="1" applyAlignment="1">
      <alignment horizontal="left" vertical="top" wrapText="1"/>
    </xf>
    <xf numFmtId="0" fontId="85" fillId="0" borderId="18" xfId="53" applyFont="1" applyBorder="1" applyAlignment="1">
      <alignment horizontal="left" vertical="top" wrapText="1"/>
    </xf>
    <xf numFmtId="0" fontId="85" fillId="0" borderId="17" xfId="53" applyFont="1" applyBorder="1" applyAlignment="1">
      <alignment horizontal="left" vertical="top" wrapText="1"/>
    </xf>
    <xf numFmtId="0" fontId="85" fillId="0" borderId="22" xfId="53" applyFont="1" applyBorder="1" applyAlignment="1">
      <alignment horizontal="left" vertical="top" wrapText="1"/>
    </xf>
    <xf numFmtId="0" fontId="85" fillId="0" borderId="0" xfId="53" applyFont="1" applyAlignment="1">
      <alignment horizontal="left" vertical="top" wrapText="1"/>
    </xf>
    <xf numFmtId="0" fontId="85" fillId="0" borderId="21" xfId="53" applyFont="1" applyBorder="1" applyAlignment="1">
      <alignment horizontal="left" vertical="top" wrapText="1"/>
    </xf>
    <xf numFmtId="0" fontId="85" fillId="0" borderId="12" xfId="53" applyFont="1" applyBorder="1" applyAlignment="1">
      <alignment horizontal="left" vertical="top" wrapText="1"/>
    </xf>
    <xf numFmtId="0" fontId="85" fillId="0" borderId="11" xfId="53" applyFont="1" applyBorder="1" applyAlignment="1">
      <alignment horizontal="left" vertical="top" wrapText="1"/>
    </xf>
    <xf numFmtId="0" fontId="85" fillId="0" borderId="10" xfId="53" applyFont="1" applyBorder="1" applyAlignment="1">
      <alignment horizontal="left" vertical="top" wrapText="1"/>
    </xf>
    <xf numFmtId="0" fontId="87" fillId="0" borderId="22" xfId="53" applyFont="1" applyBorder="1" applyAlignment="1">
      <alignment horizontal="left" vertical="top" wrapText="1"/>
    </xf>
    <xf numFmtId="0" fontId="87" fillId="0" borderId="0" xfId="53" applyFont="1" applyAlignment="1">
      <alignment horizontal="left" vertical="top" wrapText="1"/>
    </xf>
    <xf numFmtId="0" fontId="87" fillId="0" borderId="23" xfId="53" applyFont="1" applyBorder="1" applyAlignment="1">
      <alignment horizontal="left" vertical="top" wrapText="1"/>
    </xf>
    <xf numFmtId="0" fontId="107" fillId="0" borderId="0" xfId="53" applyFont="1" applyAlignment="1">
      <alignment horizontal="left" vertical="top" wrapText="1"/>
    </xf>
    <xf numFmtId="0" fontId="107" fillId="0" borderId="23" xfId="53" applyFont="1" applyBorder="1" applyAlignment="1">
      <alignment horizontal="left" vertical="top" wrapText="1"/>
    </xf>
    <xf numFmtId="0" fontId="109" fillId="0" borderId="18" xfId="53" applyFont="1" applyBorder="1" applyAlignment="1">
      <alignment horizontal="left" vertical="top" wrapText="1"/>
    </xf>
    <xf numFmtId="0" fontId="109" fillId="0" borderId="20" xfId="53" applyFont="1" applyBorder="1" applyAlignment="1">
      <alignment horizontal="left" vertical="top" wrapText="1"/>
    </xf>
    <xf numFmtId="0" fontId="87" fillId="0" borderId="134" xfId="53" applyFont="1" applyBorder="1" applyAlignment="1">
      <alignment horizontal="center" vertical="center" textRotation="255" wrapText="1"/>
    </xf>
    <xf numFmtId="0" fontId="87" fillId="0" borderId="58" xfId="53" applyFont="1" applyBorder="1" applyAlignment="1">
      <alignment horizontal="center" vertical="center" textRotation="255" wrapText="1"/>
    </xf>
    <xf numFmtId="0" fontId="87" fillId="0" borderId="147" xfId="53" applyFont="1" applyBorder="1" applyAlignment="1">
      <alignment horizontal="center" vertical="center" textRotation="255" wrapText="1"/>
    </xf>
    <xf numFmtId="0" fontId="87" fillId="0" borderId="76" xfId="53" applyFont="1" applyBorder="1" applyAlignment="1">
      <alignment horizontal="left" vertical="top" wrapText="1"/>
    </xf>
    <xf numFmtId="0" fontId="87" fillId="0" borderId="69" xfId="53" applyFont="1" applyBorder="1" applyAlignment="1">
      <alignment horizontal="left" vertical="top" wrapText="1"/>
    </xf>
    <xf numFmtId="0" fontId="87" fillId="0" borderId="19" xfId="53" applyFont="1" applyBorder="1" applyAlignment="1">
      <alignment horizontal="left" vertical="top" wrapText="1"/>
    </xf>
    <xf numFmtId="0" fontId="87" fillId="0" borderId="18" xfId="53" applyFont="1" applyBorder="1" applyAlignment="1">
      <alignment horizontal="left" vertical="top" wrapText="1"/>
    </xf>
    <xf numFmtId="0" fontId="87" fillId="0" borderId="20" xfId="53" applyFont="1" applyBorder="1" applyAlignment="1">
      <alignment horizontal="left" vertical="top" wrapText="1"/>
    </xf>
    <xf numFmtId="0" fontId="87" fillId="0" borderId="12" xfId="53" applyFont="1" applyBorder="1" applyAlignment="1">
      <alignment horizontal="left" vertical="top" wrapText="1"/>
    </xf>
    <xf numFmtId="0" fontId="87" fillId="0" borderId="11" xfId="53" applyFont="1" applyBorder="1" applyAlignment="1">
      <alignment horizontal="left" vertical="top" wrapText="1"/>
    </xf>
    <xf numFmtId="0" fontId="87" fillId="0" borderId="13" xfId="53" applyFont="1" applyBorder="1" applyAlignment="1">
      <alignment horizontal="left" vertical="top" wrapText="1"/>
    </xf>
    <xf numFmtId="0" fontId="87" fillId="0" borderId="70" xfId="53" applyFont="1" applyBorder="1" applyAlignment="1">
      <alignment horizontal="left" vertical="top" wrapText="1"/>
    </xf>
    <xf numFmtId="0" fontId="106" fillId="0" borderId="118" xfId="53" applyFont="1" applyBorder="1" applyAlignment="1">
      <alignment horizontal="left" vertical="top" wrapText="1"/>
    </xf>
    <xf numFmtId="0" fontId="106" fillId="0" borderId="0" xfId="53" applyFont="1" applyAlignment="1">
      <alignment horizontal="left" vertical="top" wrapText="1"/>
    </xf>
    <xf numFmtId="0" fontId="111" fillId="0" borderId="18" xfId="53" applyFont="1" applyBorder="1" applyAlignment="1">
      <alignment horizontal="left" vertical="top" wrapText="1"/>
    </xf>
    <xf numFmtId="0" fontId="111" fillId="0" borderId="20" xfId="53" applyFont="1" applyBorder="1" applyAlignment="1">
      <alignment horizontal="left" vertical="top" wrapText="1"/>
    </xf>
    <xf numFmtId="0" fontId="111" fillId="0" borderId="0" xfId="53" applyFont="1" applyAlignment="1">
      <alignment horizontal="left" vertical="top" wrapText="1"/>
    </xf>
    <xf numFmtId="0" fontId="111" fillId="0" borderId="23" xfId="53" applyFont="1" applyBorder="1" applyAlignment="1">
      <alignment horizontal="left" vertical="top" wrapText="1"/>
    </xf>
    <xf numFmtId="0" fontId="85" fillId="0" borderId="117" xfId="53" applyFont="1" applyBorder="1" applyAlignment="1">
      <alignment horizontal="left" vertical="top" wrapText="1"/>
    </xf>
    <xf numFmtId="0" fontId="85" fillId="0" borderId="56" xfId="53" applyFont="1" applyBorder="1" applyAlignment="1">
      <alignment horizontal="left" vertical="top" wrapText="1"/>
    </xf>
    <xf numFmtId="0" fontId="85" fillId="0" borderId="116" xfId="53" applyFont="1" applyBorder="1" applyAlignment="1">
      <alignment horizontal="left" vertical="top" wrapText="1"/>
    </xf>
    <xf numFmtId="0" fontId="87" fillId="0" borderId="56" xfId="53" applyFont="1" applyBorder="1" applyAlignment="1">
      <alignment horizontal="left" vertical="top" wrapText="1"/>
    </xf>
    <xf numFmtId="0" fontId="87" fillId="0" borderId="57" xfId="53" applyFont="1" applyBorder="1" applyAlignment="1">
      <alignment horizontal="left" vertical="top" wrapText="1"/>
    </xf>
    <xf numFmtId="0" fontId="111" fillId="0" borderId="140" xfId="53" applyFont="1" applyBorder="1" applyAlignment="1">
      <alignment horizontal="center" vertical="top" wrapText="1"/>
    </xf>
    <xf numFmtId="0" fontId="111" fillId="0" borderId="141" xfId="53" applyFont="1" applyBorder="1" applyAlignment="1">
      <alignment horizontal="center" vertical="top" wrapText="1"/>
    </xf>
    <xf numFmtId="0" fontId="111" fillId="0" borderId="142" xfId="53" applyFont="1" applyBorder="1" applyAlignment="1">
      <alignment horizontal="center" vertical="top" wrapText="1"/>
    </xf>
    <xf numFmtId="0" fontId="85" fillId="0" borderId="32" xfId="53" applyFont="1" applyBorder="1" applyAlignment="1">
      <alignment horizontal="center"/>
    </xf>
    <xf numFmtId="0" fontId="85" fillId="0" borderId="131" xfId="53" applyFont="1" applyBorder="1" applyAlignment="1">
      <alignment horizontal="center"/>
    </xf>
    <xf numFmtId="0" fontId="85" fillId="0" borderId="31" xfId="53" applyFont="1" applyBorder="1" applyAlignment="1">
      <alignment horizontal="center"/>
    </xf>
    <xf numFmtId="0" fontId="85" fillId="0" borderId="33" xfId="53" applyFont="1" applyBorder="1" applyAlignment="1">
      <alignment horizontal="center"/>
    </xf>
    <xf numFmtId="0" fontId="85" fillId="0" borderId="132" xfId="53" applyFont="1" applyBorder="1" applyAlignment="1">
      <alignment horizontal="center"/>
    </xf>
    <xf numFmtId="0" fontId="85" fillId="0" borderId="2" xfId="53" applyFont="1" applyBorder="1" applyAlignment="1">
      <alignment horizontal="left" vertical="top" wrapText="1"/>
    </xf>
    <xf numFmtId="0" fontId="85" fillId="0" borderId="1" xfId="53" applyFont="1" applyBorder="1" applyAlignment="1">
      <alignment horizontal="left" vertical="top" wrapText="1"/>
    </xf>
    <xf numFmtId="0" fontId="85" fillId="0" borderId="118" xfId="53" applyFont="1" applyBorder="1" applyAlignment="1">
      <alignment horizontal="center" vertical="center" wrapText="1"/>
    </xf>
    <xf numFmtId="0" fontId="85" fillId="0" borderId="21" xfId="53" applyFont="1" applyBorder="1" applyAlignment="1">
      <alignment horizontal="center" vertical="center" wrapText="1"/>
    </xf>
    <xf numFmtId="0" fontId="85" fillId="0" borderId="19" xfId="53" applyFont="1" applyBorder="1" applyAlignment="1">
      <alignment wrapText="1"/>
    </xf>
    <xf numFmtId="0" fontId="85" fillId="0" borderId="18" xfId="53" applyFont="1" applyBorder="1" applyAlignment="1">
      <alignment wrapText="1"/>
    </xf>
    <xf numFmtId="0" fontId="85" fillId="0" borderId="20" xfId="53" applyFont="1" applyBorder="1" applyAlignment="1">
      <alignment wrapText="1"/>
    </xf>
    <xf numFmtId="0" fontId="85" fillId="0" borderId="22" xfId="53" applyFont="1" applyBorder="1" applyAlignment="1">
      <alignment wrapText="1"/>
    </xf>
    <xf numFmtId="0" fontId="85" fillId="0" borderId="0" xfId="53" applyFont="1" applyAlignment="1">
      <alignment wrapText="1"/>
    </xf>
    <xf numFmtId="0" fontId="85" fillId="0" borderId="23" xfId="53" applyFont="1" applyBorder="1" applyAlignment="1">
      <alignment wrapText="1"/>
    </xf>
    <xf numFmtId="0" fontId="85" fillId="0" borderId="12" xfId="53" applyFont="1" applyBorder="1" applyAlignment="1">
      <alignment wrapText="1"/>
    </xf>
    <xf numFmtId="0" fontId="85" fillId="0" borderId="11" xfId="53" applyFont="1" applyBorder="1" applyAlignment="1">
      <alignment wrapText="1"/>
    </xf>
    <xf numFmtId="0" fontId="85" fillId="0" borderId="13" xfId="53" applyFont="1" applyBorder="1" applyAlignment="1">
      <alignment wrapText="1"/>
    </xf>
    <xf numFmtId="0" fontId="111" fillId="0" borderId="19" xfId="53" applyFont="1" applyBorder="1" applyAlignment="1">
      <alignment horizontal="left" vertical="top"/>
    </xf>
    <xf numFmtId="0" fontId="111" fillId="0" borderId="17" xfId="53" applyFont="1" applyBorder="1" applyAlignment="1">
      <alignment horizontal="left" vertical="top"/>
    </xf>
    <xf numFmtId="0" fontId="111" fillId="0" borderId="22" xfId="53" applyFont="1" applyBorder="1" applyAlignment="1">
      <alignment horizontal="left" vertical="top"/>
    </xf>
    <xf numFmtId="0" fontId="111" fillId="0" borderId="21" xfId="53" applyFont="1" applyBorder="1" applyAlignment="1">
      <alignment horizontal="left" vertical="top"/>
    </xf>
    <xf numFmtId="0" fontId="111" fillId="0" borderId="12" xfId="53" applyFont="1" applyBorder="1" applyAlignment="1">
      <alignment horizontal="left" vertical="top"/>
    </xf>
    <xf numFmtId="0" fontId="111" fillId="0" borderId="10" xfId="53" applyFont="1" applyBorder="1" applyAlignment="1">
      <alignment horizontal="left" vertical="top"/>
    </xf>
    <xf numFmtId="0" fontId="85" fillId="0" borderId="2" xfId="53" applyFont="1" applyBorder="1" applyAlignment="1">
      <alignment horizontal="left" vertical="top"/>
    </xf>
    <xf numFmtId="0" fontId="85" fillId="0" borderId="1" xfId="53" applyFont="1" applyBorder="1" applyAlignment="1">
      <alignment horizontal="left" vertical="top"/>
    </xf>
    <xf numFmtId="0" fontId="85" fillId="0" borderId="18" xfId="53" applyFont="1" applyBorder="1"/>
    <xf numFmtId="0" fontId="85" fillId="0" borderId="20" xfId="53" applyFont="1" applyBorder="1"/>
    <xf numFmtId="0" fontId="85" fillId="0" borderId="22" xfId="53" applyFont="1" applyBorder="1"/>
    <xf numFmtId="0" fontId="85" fillId="0" borderId="0" xfId="53" applyFont="1"/>
    <xf numFmtId="0" fontId="85" fillId="0" borderId="23" xfId="53" applyFont="1" applyBorder="1"/>
    <xf numFmtId="0" fontId="85" fillId="0" borderId="12" xfId="53" applyFont="1" applyBorder="1"/>
    <xf numFmtId="0" fontId="85" fillId="0" borderId="11" xfId="53" applyFont="1" applyBorder="1"/>
    <xf numFmtId="0" fontId="85" fillId="0" borderId="13" xfId="53" applyFont="1" applyBorder="1"/>
    <xf numFmtId="0" fontId="85" fillId="0" borderId="9" xfId="53" applyFont="1" applyBorder="1" applyAlignment="1">
      <alignment horizontal="left" vertical="top" wrapText="1"/>
    </xf>
    <xf numFmtId="0" fontId="85" fillId="0" borderId="143" xfId="53" applyFont="1" applyBorder="1" applyAlignment="1">
      <alignment horizontal="left" vertical="top" wrapText="1"/>
    </xf>
    <xf numFmtId="0" fontId="85" fillId="0" borderId="57" xfId="53" applyFont="1" applyBorder="1" applyAlignment="1">
      <alignment vertical="top" wrapText="1"/>
    </xf>
    <xf numFmtId="0" fontId="111" fillId="0" borderId="117" xfId="53" applyFont="1" applyBorder="1" applyAlignment="1">
      <alignment horizontal="left" vertical="top"/>
    </xf>
    <xf numFmtId="0" fontId="111" fillId="0" borderId="116" xfId="53" applyFont="1" applyBorder="1" applyAlignment="1">
      <alignment horizontal="left" vertical="top"/>
    </xf>
    <xf numFmtId="0" fontId="85" fillId="0" borderId="112" xfId="53" applyFont="1" applyBorder="1" applyAlignment="1">
      <alignment horizontal="center" vertical="top"/>
    </xf>
    <xf numFmtId="0" fontId="85" fillId="0" borderId="113" xfId="53" applyFont="1" applyBorder="1" applyAlignment="1">
      <alignment horizontal="center" vertical="top"/>
    </xf>
    <xf numFmtId="0" fontId="85" fillId="0" borderId="114" xfId="53" applyFont="1" applyBorder="1" applyAlignment="1">
      <alignment horizontal="center" vertical="top"/>
    </xf>
    <xf numFmtId="0" fontId="85" fillId="0" borderId="118" xfId="53" applyFont="1" applyBorder="1" applyAlignment="1">
      <alignment horizontal="center" vertical="top"/>
    </xf>
    <xf numFmtId="0" fontId="85" fillId="0" borderId="0" xfId="53" applyFont="1" applyAlignment="1">
      <alignment horizontal="center" vertical="top"/>
    </xf>
    <xf numFmtId="0" fontId="85" fillId="0" borderId="21" xfId="53" applyFont="1" applyBorder="1" applyAlignment="1">
      <alignment horizontal="center" vertical="top"/>
    </xf>
    <xf numFmtId="0" fontId="85" fillId="0" borderId="119" xfId="53" applyFont="1" applyBorder="1" applyAlignment="1">
      <alignment horizontal="center" vertical="top"/>
    </xf>
    <xf numFmtId="0" fontId="85" fillId="0" borderId="41" xfId="53" applyFont="1" applyBorder="1" applyAlignment="1">
      <alignment horizontal="center" vertical="top"/>
    </xf>
    <xf numFmtId="0" fontId="85" fillId="0" borderId="120" xfId="53" applyFont="1" applyBorder="1" applyAlignment="1">
      <alignment horizontal="center" vertical="top"/>
    </xf>
    <xf numFmtId="0" fontId="85" fillId="0" borderId="113" xfId="53" applyFont="1" applyBorder="1" applyAlignment="1">
      <alignment horizontal="left"/>
    </xf>
    <xf numFmtId="0" fontId="85" fillId="0" borderId="114" xfId="53" applyFont="1" applyBorder="1" applyAlignment="1">
      <alignment horizontal="left"/>
    </xf>
    <xf numFmtId="0" fontId="85" fillId="0" borderId="0" xfId="53" applyFont="1" applyAlignment="1">
      <alignment horizontal="left"/>
    </xf>
    <xf numFmtId="0" fontId="85" fillId="0" borderId="21" xfId="53" applyFont="1" applyBorder="1" applyAlignment="1">
      <alignment horizontal="left"/>
    </xf>
    <xf numFmtId="0" fontId="85" fillId="0" borderId="41" xfId="53" applyFont="1" applyBorder="1" applyAlignment="1">
      <alignment horizontal="left"/>
    </xf>
    <xf numFmtId="0" fontId="85" fillId="0" borderId="120" xfId="53" applyFont="1" applyBorder="1" applyAlignment="1">
      <alignment horizontal="left"/>
    </xf>
    <xf numFmtId="0" fontId="85" fillId="0" borderId="136" xfId="53" applyFont="1" applyBorder="1" applyAlignment="1">
      <alignment horizontal="left" vertical="top" wrapText="1"/>
    </xf>
    <xf numFmtId="0" fontId="85" fillId="0" borderId="144" xfId="53" applyFont="1" applyBorder="1" applyAlignment="1">
      <alignment horizontal="center" vertical="top"/>
    </xf>
    <xf numFmtId="0" fontId="85" fillId="0" borderId="126" xfId="53" applyFont="1" applyBorder="1" applyAlignment="1">
      <alignment horizontal="center" vertical="top"/>
    </xf>
    <xf numFmtId="0" fontId="85" fillId="0" borderId="127" xfId="53" applyFont="1" applyBorder="1" applyAlignment="1">
      <alignment horizontal="center" vertical="top"/>
    </xf>
    <xf numFmtId="0" fontId="85" fillId="0" borderId="115" xfId="53" applyFont="1" applyBorder="1" applyAlignment="1">
      <alignment horizontal="center" vertical="top"/>
    </xf>
    <xf numFmtId="0" fontId="85" fillId="0" borderId="56" xfId="53" applyFont="1" applyBorder="1" applyAlignment="1">
      <alignment horizontal="center" vertical="top"/>
    </xf>
    <xf numFmtId="0" fontId="85" fillId="0" borderId="116" xfId="53" applyFont="1" applyBorder="1" applyAlignment="1">
      <alignment horizontal="center" vertical="top"/>
    </xf>
    <xf numFmtId="0" fontId="111" fillId="0" borderId="126" xfId="53" applyFont="1" applyBorder="1" applyAlignment="1">
      <alignment horizontal="left"/>
    </xf>
    <xf numFmtId="0" fontId="113" fillId="0" borderId="126" xfId="53" applyFont="1" applyBorder="1" applyAlignment="1">
      <alignment horizontal="left"/>
    </xf>
    <xf numFmtId="0" fontId="113" fillId="0" borderId="127" xfId="53" applyFont="1" applyBorder="1" applyAlignment="1">
      <alignment horizontal="left"/>
    </xf>
    <xf numFmtId="0" fontId="85" fillId="0" borderId="56" xfId="53" applyFont="1" applyBorder="1" applyAlignment="1">
      <alignment horizontal="left"/>
    </xf>
    <xf numFmtId="0" fontId="85" fillId="0" borderId="116" xfId="53" applyFont="1" applyBorder="1" applyAlignment="1">
      <alignment horizontal="left"/>
    </xf>
    <xf numFmtId="0" fontId="111" fillId="0" borderId="128" xfId="53" applyFont="1" applyBorder="1" applyAlignment="1">
      <alignment horizontal="center" vertical="top" wrapText="1"/>
    </xf>
    <xf numFmtId="0" fontId="111" fillId="0" borderId="129" xfId="53" applyFont="1" applyBorder="1" applyAlignment="1">
      <alignment horizontal="center" vertical="top" wrapText="1"/>
    </xf>
    <xf numFmtId="0" fontId="111" fillId="0" borderId="130" xfId="53" applyFont="1" applyBorder="1" applyAlignment="1">
      <alignment horizontal="center" vertical="top" wrapText="1"/>
    </xf>
    <xf numFmtId="0" fontId="113" fillId="0" borderId="121" xfId="53" applyFont="1" applyBorder="1" applyAlignment="1">
      <alignment horizontal="center" vertical="top" wrapText="1"/>
    </xf>
    <xf numFmtId="0" fontId="113" fillId="0" borderId="122" xfId="53" applyFont="1" applyBorder="1" applyAlignment="1">
      <alignment horizontal="center" vertical="top" wrapText="1"/>
    </xf>
    <xf numFmtId="0" fontId="113" fillId="0" borderId="123" xfId="53" applyFont="1" applyBorder="1" applyAlignment="1">
      <alignment horizontal="center" vertical="top" wrapText="1"/>
    </xf>
    <xf numFmtId="0" fontId="85" fillId="0" borderId="113" xfId="53" applyFont="1" applyBorder="1" applyAlignment="1">
      <alignment horizontal="left" vertical="top" wrapText="1"/>
    </xf>
    <xf numFmtId="0" fontId="113" fillId="0" borderId="33" xfId="53" applyFont="1" applyBorder="1" applyAlignment="1">
      <alignment horizontal="center"/>
    </xf>
    <xf numFmtId="0" fontId="113" fillId="0" borderId="105" xfId="53" applyFont="1" applyBorder="1" applyAlignment="1">
      <alignment horizontal="center"/>
    </xf>
    <xf numFmtId="0" fontId="111" fillId="0" borderId="113" xfId="53" applyFont="1" applyBorder="1" applyAlignment="1">
      <alignment horizontal="left" vertical="top" wrapText="1"/>
    </xf>
    <xf numFmtId="0" fontId="88" fillId="0" borderId="113" xfId="53" applyFont="1" applyBorder="1" applyAlignment="1">
      <alignment horizontal="left" vertical="top" wrapText="1"/>
    </xf>
    <xf numFmtId="0" fontId="85" fillId="0" borderId="19" xfId="53" applyFont="1" applyBorder="1" applyAlignment="1">
      <alignment horizontal="right"/>
    </xf>
    <xf numFmtId="0" fontId="85" fillId="0" borderId="20" xfId="53" applyFont="1" applyBorder="1" applyAlignment="1">
      <alignment horizontal="right"/>
    </xf>
    <xf numFmtId="0" fontId="85" fillId="0" borderId="12" xfId="53" applyFont="1" applyBorder="1" applyAlignment="1">
      <alignment horizontal="right"/>
    </xf>
    <xf numFmtId="0" fontId="85" fillId="0" borderId="13" xfId="53" applyFont="1" applyBorder="1" applyAlignment="1">
      <alignment horizontal="right"/>
    </xf>
    <xf numFmtId="0" fontId="85" fillId="0" borderId="19" xfId="53" applyFont="1" applyBorder="1" applyAlignment="1">
      <alignment horizontal="left"/>
    </xf>
    <xf numFmtId="0" fontId="85" fillId="0" borderId="17" xfId="53" applyFont="1" applyBorder="1" applyAlignment="1">
      <alignment horizontal="left"/>
    </xf>
    <xf numFmtId="0" fontId="85" fillId="0" borderId="12" xfId="53" applyFont="1" applyBorder="1" applyAlignment="1">
      <alignment horizontal="left"/>
    </xf>
    <xf numFmtId="0" fontId="85" fillId="0" borderId="10" xfId="53" applyFont="1" applyBorder="1" applyAlignment="1">
      <alignment horizontal="left"/>
    </xf>
    <xf numFmtId="0" fontId="115" fillId="0" borderId="102" xfId="53" applyFont="1" applyBorder="1" applyAlignment="1">
      <alignment horizontal="left" vertical="top"/>
    </xf>
    <xf numFmtId="0" fontId="115" fillId="0" borderId="7" xfId="53" applyFont="1" applyBorder="1" applyAlignment="1">
      <alignment horizontal="left" vertical="top"/>
    </xf>
    <xf numFmtId="0" fontId="115" fillId="0" borderId="103" xfId="53" applyFont="1" applyBorder="1" applyAlignment="1">
      <alignment horizontal="left" vertical="top"/>
    </xf>
    <xf numFmtId="0" fontId="85" fillId="0" borderId="113" xfId="53" applyFont="1" applyBorder="1" applyAlignment="1">
      <alignment horizontal="left" vertical="top"/>
    </xf>
    <xf numFmtId="0" fontId="85" fillId="0" borderId="114" xfId="53" applyFont="1" applyBorder="1" applyAlignment="1">
      <alignment horizontal="left" vertical="top"/>
    </xf>
    <xf numFmtId="0" fontId="85" fillId="0" borderId="115" xfId="53" applyFont="1" applyBorder="1" applyAlignment="1">
      <alignment horizontal="left" vertical="top"/>
    </xf>
    <xf numFmtId="0" fontId="85" fillId="0" borderId="56" xfId="53" applyFont="1" applyBorder="1" applyAlignment="1">
      <alignment horizontal="left" vertical="top"/>
    </xf>
    <xf numFmtId="0" fontId="85" fillId="0" borderId="116" xfId="53" applyFont="1" applyBorder="1" applyAlignment="1">
      <alignment horizontal="left" vertical="top"/>
    </xf>
    <xf numFmtId="0" fontId="85" fillId="0" borderId="112" xfId="53" applyFont="1" applyBorder="1" applyAlignment="1">
      <alignment vertical="top"/>
    </xf>
    <xf numFmtId="0" fontId="85" fillId="0" borderId="113" xfId="53" applyFont="1" applyBorder="1" applyAlignment="1">
      <alignment vertical="top"/>
    </xf>
    <xf numFmtId="0" fontId="85" fillId="0" borderId="114" xfId="53" applyFont="1" applyBorder="1" applyAlignment="1">
      <alignment vertical="top"/>
    </xf>
    <xf numFmtId="0" fontId="85" fillId="0" borderId="115" xfId="53" applyFont="1" applyBorder="1" applyAlignment="1">
      <alignment vertical="top"/>
    </xf>
    <xf numFmtId="0" fontId="85" fillId="0" borderId="56" xfId="53" applyFont="1" applyBorder="1" applyAlignment="1">
      <alignment vertical="top"/>
    </xf>
    <xf numFmtId="0" fontId="85" fillId="0" borderId="116" xfId="53" applyFont="1" applyBorder="1" applyAlignment="1">
      <alignment vertical="top"/>
    </xf>
    <xf numFmtId="0" fontId="85" fillId="0" borderId="19" xfId="53" applyFont="1" applyBorder="1"/>
    <xf numFmtId="0" fontId="85" fillId="0" borderId="17" xfId="53" applyFont="1" applyBorder="1"/>
    <xf numFmtId="0" fontId="85" fillId="0" borderId="18" xfId="53" applyFont="1" applyBorder="1" applyAlignment="1">
      <alignment horizontal="left"/>
    </xf>
    <xf numFmtId="0" fontId="85" fillId="0" borderId="11" xfId="53" applyFont="1" applyBorder="1" applyAlignment="1">
      <alignment horizontal="left"/>
    </xf>
    <xf numFmtId="0" fontId="85" fillId="0" borderId="122" xfId="53" applyFont="1" applyBorder="1" applyAlignment="1">
      <alignment horizontal="center" vertical="top" wrapText="1"/>
    </xf>
    <xf numFmtId="0" fontId="85" fillId="0" borderId="22" xfId="53" applyFont="1" applyBorder="1" applyAlignment="1">
      <alignment horizontal="center" vertical="center"/>
    </xf>
    <xf numFmtId="0" fontId="85" fillId="0" borderId="23" xfId="53" applyFont="1" applyBorder="1" applyAlignment="1">
      <alignment horizontal="center" vertical="center"/>
    </xf>
    <xf numFmtId="0" fontId="85" fillId="0" borderId="22" xfId="53" applyFont="1" applyBorder="1" applyAlignment="1">
      <alignment horizontal="center" vertical="center" wrapText="1"/>
    </xf>
    <xf numFmtId="0" fontId="85" fillId="0" borderId="1" xfId="53" applyFont="1" applyBorder="1" applyAlignment="1">
      <alignment vertical="top"/>
    </xf>
    <xf numFmtId="0" fontId="85" fillId="0" borderId="10" xfId="53" applyFont="1" applyBorder="1"/>
    <xf numFmtId="0" fontId="85" fillId="0" borderId="21" xfId="53" applyFont="1" applyBorder="1"/>
    <xf numFmtId="0" fontId="85" fillId="0" borderId="140" xfId="53" applyFont="1" applyBorder="1" applyAlignment="1">
      <alignment horizontal="center" vertical="top" wrapText="1"/>
    </xf>
    <xf numFmtId="0" fontId="85" fillId="0" borderId="141" xfId="53" applyFont="1" applyBorder="1" applyAlignment="1">
      <alignment horizontal="center" vertical="top" wrapText="1"/>
    </xf>
    <xf numFmtId="0" fontId="85" fillId="0" borderId="142" xfId="53" applyFont="1" applyBorder="1" applyAlignment="1">
      <alignment horizontal="center" vertical="top" wrapText="1"/>
    </xf>
    <xf numFmtId="0" fontId="85" fillId="0" borderId="1" xfId="53" applyFont="1" applyBorder="1" applyAlignment="1">
      <alignment horizontal="center" vertical="top" wrapText="1"/>
    </xf>
    <xf numFmtId="0" fontId="85" fillId="0" borderId="133" xfId="53" applyFont="1" applyBorder="1" applyAlignment="1">
      <alignment horizontal="center" vertical="top" wrapText="1"/>
    </xf>
    <xf numFmtId="0" fontId="85" fillId="0" borderId="105" xfId="53" applyFont="1" applyBorder="1" applyAlignment="1">
      <alignment horizontal="center"/>
    </xf>
    <xf numFmtId="0" fontId="85" fillId="0" borderId="129" xfId="53" applyFont="1" applyBorder="1" applyAlignment="1">
      <alignment horizontal="right"/>
    </xf>
    <xf numFmtId="0" fontId="85" fillId="0" borderId="131" xfId="53" applyFont="1" applyBorder="1" applyAlignment="1">
      <alignment horizontal="center" vertical="center" wrapText="1"/>
    </xf>
    <xf numFmtId="0" fontId="85" fillId="0" borderId="1" xfId="53" applyFont="1" applyBorder="1" applyAlignment="1">
      <alignment horizontal="center" vertical="center" wrapText="1"/>
    </xf>
    <xf numFmtId="0" fontId="85" fillId="0" borderId="131" xfId="53" applyFont="1" applyBorder="1" applyAlignment="1">
      <alignment horizontal="center" vertical="center"/>
    </xf>
    <xf numFmtId="0" fontId="85" fillId="0" borderId="76" xfId="53" applyFont="1" applyBorder="1" applyAlignment="1">
      <alignment horizontal="center" vertical="center"/>
    </xf>
    <xf numFmtId="0" fontId="85" fillId="0" borderId="112" xfId="53" applyFont="1" applyBorder="1" applyAlignment="1">
      <alignment vertical="center" wrapText="1"/>
    </xf>
    <xf numFmtId="0" fontId="85" fillId="0" borderId="118" xfId="53" applyFont="1" applyBorder="1" applyAlignment="1">
      <alignment vertical="center" wrapText="1"/>
    </xf>
    <xf numFmtId="0" fontId="118" fillId="0" borderId="1" xfId="53" applyFont="1" applyBorder="1" applyAlignment="1">
      <alignment horizontal="center" vertical="top" wrapText="1"/>
    </xf>
    <xf numFmtId="0" fontId="118" fillId="0" borderId="133" xfId="53" applyFont="1" applyBorder="1" applyAlignment="1">
      <alignment horizontal="center" vertical="top" wrapText="1"/>
    </xf>
    <xf numFmtId="0" fontId="85" fillId="0" borderId="112" xfId="53" applyFont="1" applyBorder="1" applyAlignment="1">
      <alignment horizontal="left" vertical="center" wrapText="1"/>
    </xf>
    <xf numFmtId="0" fontId="85" fillId="0" borderId="124" xfId="53" applyFont="1" applyBorder="1" applyAlignment="1">
      <alignment horizontal="left" vertical="center" wrapText="1"/>
    </xf>
    <xf numFmtId="0" fontId="85" fillId="0" borderId="125" xfId="53" applyFont="1" applyBorder="1" applyAlignment="1">
      <alignment horizontal="left" vertical="center" wrapText="1"/>
    </xf>
    <xf numFmtId="0" fontId="85" fillId="0" borderId="13" xfId="53" applyFont="1" applyBorder="1" applyAlignment="1">
      <alignment horizontal="left" vertical="center" wrapText="1"/>
    </xf>
    <xf numFmtId="0" fontId="111" fillId="0" borderId="160" xfId="53" applyFont="1" applyBorder="1" applyAlignment="1">
      <alignment horizontal="left" vertical="top" wrapText="1"/>
    </xf>
    <xf numFmtId="0" fontId="111" fillId="0" borderId="125" xfId="53" applyFont="1" applyBorder="1" applyAlignment="1">
      <alignment horizontal="left" vertical="top" wrapText="1"/>
    </xf>
    <xf numFmtId="0" fontId="111" fillId="0" borderId="13" xfId="53" applyFont="1" applyBorder="1" applyAlignment="1">
      <alignment horizontal="left" vertical="top" wrapText="1"/>
    </xf>
    <xf numFmtId="0" fontId="87" fillId="0" borderId="134" xfId="53" applyFont="1" applyBorder="1" applyAlignment="1">
      <alignment horizontal="center" vertical="center" wrapText="1"/>
    </xf>
    <xf numFmtId="0" fontId="87" fillId="0" borderId="58" xfId="53" applyFont="1" applyBorder="1" applyAlignment="1">
      <alignment horizontal="center" vertical="center" wrapText="1"/>
    </xf>
    <xf numFmtId="0" fontId="87" fillId="0" borderId="147" xfId="53" applyFont="1" applyBorder="1" applyAlignment="1">
      <alignment horizontal="center" vertical="center" wrapText="1"/>
    </xf>
    <xf numFmtId="0" fontId="100" fillId="0" borderId="56" xfId="53" applyFont="1" applyBorder="1" applyAlignment="1">
      <alignment horizontal="center"/>
    </xf>
    <xf numFmtId="0" fontId="100" fillId="0" borderId="116" xfId="53" applyFont="1" applyBorder="1" applyAlignment="1">
      <alignment horizontal="center"/>
    </xf>
    <xf numFmtId="0" fontId="111" fillId="0" borderId="112" xfId="53" applyFont="1" applyBorder="1" applyAlignment="1">
      <alignment horizontal="center" vertical="top" wrapText="1"/>
    </xf>
    <xf numFmtId="0" fontId="111" fillId="0" borderId="113" xfId="53" applyFont="1" applyBorder="1" applyAlignment="1">
      <alignment horizontal="center" vertical="top" wrapText="1"/>
    </xf>
    <xf numFmtId="0" fontId="111" fillId="0" borderId="114" xfId="53" applyFont="1" applyBorder="1" applyAlignment="1">
      <alignment horizontal="center" vertical="top" wrapText="1"/>
    </xf>
    <xf numFmtId="0" fontId="111" fillId="0" borderId="115" xfId="53" applyFont="1" applyBorder="1" applyAlignment="1">
      <alignment horizontal="center" vertical="top" wrapText="1"/>
    </xf>
    <xf numFmtId="0" fontId="111" fillId="0" borderId="56" xfId="53" applyFont="1" applyBorder="1" applyAlignment="1">
      <alignment horizontal="center" vertical="top" wrapText="1"/>
    </xf>
    <xf numFmtId="0" fontId="111" fillId="0" borderId="116" xfId="53" applyFont="1" applyBorder="1" applyAlignment="1">
      <alignment horizontal="center" vertical="top" wrapText="1"/>
    </xf>
    <xf numFmtId="0" fontId="85" fillId="0" borderId="114" xfId="53" applyFont="1" applyBorder="1" applyAlignment="1">
      <alignment horizontal="left" vertical="top" wrapText="1"/>
    </xf>
    <xf numFmtId="0" fontId="85" fillId="0" borderId="112" xfId="53" applyFont="1" applyBorder="1" applyAlignment="1">
      <alignment horizontal="center" vertical="top" wrapText="1"/>
    </xf>
    <xf numFmtId="0" fontId="85" fillId="0" borderId="113" xfId="53" applyFont="1" applyBorder="1" applyAlignment="1">
      <alignment horizontal="center" vertical="top" wrapText="1"/>
    </xf>
    <xf numFmtId="0" fontId="85" fillId="0" borderId="114" xfId="53" applyFont="1" applyBorder="1" applyAlignment="1">
      <alignment horizontal="center" vertical="top" wrapText="1"/>
    </xf>
    <xf numFmtId="0" fontId="85" fillId="0" borderId="118" xfId="53" applyFont="1" applyBorder="1" applyAlignment="1">
      <alignment horizontal="center" vertical="top" wrapText="1"/>
    </xf>
    <xf numFmtId="0" fontId="85" fillId="0" borderId="0" xfId="53" applyFont="1" applyAlignment="1">
      <alignment horizontal="center" vertical="top" wrapText="1"/>
    </xf>
    <xf numFmtId="0" fontId="85" fillId="0" borderId="21" xfId="53" applyFont="1" applyBorder="1" applyAlignment="1">
      <alignment horizontal="center" vertical="top" wrapText="1"/>
    </xf>
    <xf numFmtId="0" fontId="85" fillId="0" borderId="115" xfId="53" applyFont="1" applyBorder="1" applyAlignment="1">
      <alignment horizontal="center" vertical="top" wrapText="1"/>
    </xf>
    <xf numFmtId="0" fontId="85" fillId="0" borderId="56" xfId="53" applyFont="1" applyBorder="1" applyAlignment="1">
      <alignment horizontal="center" vertical="top" wrapText="1"/>
    </xf>
    <xf numFmtId="0" fontId="85" fillId="0" borderId="116" xfId="53" applyFont="1" applyBorder="1" applyAlignment="1">
      <alignment horizontal="center" vertical="top" wrapText="1"/>
    </xf>
    <xf numFmtId="0" fontId="85" fillId="0" borderId="148" xfId="53" applyFont="1" applyBorder="1" applyAlignment="1">
      <alignment vertical="top" wrapText="1"/>
    </xf>
    <xf numFmtId="0" fontId="85" fillId="0" borderId="149" xfId="53" applyFont="1" applyBorder="1" applyAlignment="1">
      <alignment vertical="top" wrapText="1"/>
    </xf>
    <xf numFmtId="0" fontId="115" fillId="0" borderId="112" xfId="53" applyFont="1" applyBorder="1" applyAlignment="1">
      <alignment horizontal="center" vertical="center" wrapText="1"/>
    </xf>
    <xf numFmtId="0" fontId="115" fillId="0" borderId="113" xfId="53" applyFont="1" applyBorder="1" applyAlignment="1">
      <alignment horizontal="center" vertical="center" wrapText="1"/>
    </xf>
    <xf numFmtId="0" fontId="115" fillId="0" borderId="114" xfId="53" applyFont="1" applyBorder="1" applyAlignment="1">
      <alignment horizontal="center" vertical="center" wrapText="1"/>
    </xf>
    <xf numFmtId="0" fontId="115" fillId="0" borderId="115" xfId="53" applyFont="1" applyBorder="1" applyAlignment="1">
      <alignment horizontal="center" vertical="center" wrapText="1"/>
    </xf>
    <xf numFmtId="0" fontId="115" fillId="0" borderId="56" xfId="53" applyFont="1" applyBorder="1" applyAlignment="1">
      <alignment horizontal="center" vertical="center" wrapText="1"/>
    </xf>
    <xf numFmtId="0" fontId="115" fillId="0" borderId="116" xfId="53" applyFont="1" applyBorder="1" applyAlignment="1">
      <alignment horizontal="center" vertical="center" wrapText="1"/>
    </xf>
    <xf numFmtId="0" fontId="85" fillId="0" borderId="124" xfId="53" applyFont="1" applyBorder="1" applyAlignment="1">
      <alignment horizontal="center" vertical="top" wrapText="1"/>
    </xf>
    <xf numFmtId="0" fontId="85" fillId="0" borderId="125" xfId="53" applyFont="1" applyBorder="1" applyAlignment="1">
      <alignment horizontal="center" vertical="top" wrapText="1"/>
    </xf>
    <xf numFmtId="0" fontId="85" fillId="0" borderId="13" xfId="53" applyFont="1" applyBorder="1" applyAlignment="1">
      <alignment horizontal="center" vertical="top" wrapText="1"/>
    </xf>
    <xf numFmtId="0" fontId="85" fillId="0" borderId="113" xfId="53" applyFont="1" applyBorder="1"/>
    <xf numFmtId="0" fontId="85" fillId="0" borderId="114" xfId="53" applyFont="1" applyBorder="1"/>
    <xf numFmtId="0" fontId="85" fillId="0" borderId="160" xfId="53" applyFont="1" applyBorder="1" applyAlignment="1">
      <alignment horizontal="center" vertical="top" wrapText="1"/>
    </xf>
    <xf numFmtId="0" fontId="85" fillId="0" borderId="20" xfId="53" applyFont="1" applyBorder="1" applyAlignment="1">
      <alignment horizontal="center" vertical="top" wrapText="1"/>
    </xf>
    <xf numFmtId="0" fontId="85" fillId="0" borderId="23" xfId="53" applyFont="1" applyBorder="1" applyAlignment="1">
      <alignment horizontal="center" vertical="top" wrapText="1"/>
    </xf>
    <xf numFmtId="0" fontId="85" fillId="0" borderId="57" xfId="53" applyFont="1" applyBorder="1" applyAlignment="1">
      <alignment horizontal="center" vertical="top" wrapText="1"/>
    </xf>
    <xf numFmtId="0" fontId="85" fillId="0" borderId="135" xfId="53" applyFont="1" applyBorder="1" applyAlignment="1">
      <alignment horizontal="left" vertical="center" wrapText="1"/>
    </xf>
    <xf numFmtId="0" fontId="85" fillId="0" borderId="132" xfId="53" applyFont="1" applyBorder="1" applyAlignment="1">
      <alignment horizontal="left" vertical="center" wrapText="1"/>
    </xf>
    <xf numFmtId="0" fontId="85" fillId="0" borderId="136" xfId="53" applyFont="1" applyBorder="1" applyAlignment="1">
      <alignment horizontal="left" vertical="center" wrapText="1"/>
    </xf>
    <xf numFmtId="0" fontId="85" fillId="0" borderId="133" xfId="53" applyFont="1" applyBorder="1" applyAlignment="1">
      <alignment horizontal="left" vertical="center" wrapText="1"/>
    </xf>
    <xf numFmtId="0" fontId="85" fillId="0" borderId="137" xfId="53" applyFont="1" applyBorder="1" applyAlignment="1">
      <alignment horizontal="left" vertical="center" wrapText="1"/>
    </xf>
    <xf numFmtId="0" fontId="85" fillId="0" borderId="138" xfId="53" applyFont="1" applyBorder="1" applyAlignment="1">
      <alignment horizontal="left" vertical="center" wrapText="1"/>
    </xf>
    <xf numFmtId="0" fontId="85" fillId="0" borderId="124" xfId="53" applyFont="1" applyBorder="1" applyAlignment="1">
      <alignment horizontal="center" vertical="center" wrapText="1"/>
    </xf>
    <xf numFmtId="0" fontId="85" fillId="0" borderId="125" xfId="53" applyFont="1" applyBorder="1" applyAlignment="1">
      <alignment horizontal="center" vertical="center" wrapText="1"/>
    </xf>
    <xf numFmtId="0" fontId="85" fillId="0" borderId="13" xfId="53" applyFont="1" applyBorder="1" applyAlignment="1">
      <alignment horizontal="center" vertical="center" wrapText="1"/>
    </xf>
    <xf numFmtId="0" fontId="85" fillId="0" borderId="0" xfId="53" applyFont="1" applyAlignment="1">
      <alignment horizontal="center" vertical="center"/>
    </xf>
    <xf numFmtId="0" fontId="118" fillId="0" borderId="1" xfId="53" applyFont="1" applyBorder="1" applyAlignment="1">
      <alignment vertical="top" wrapText="1"/>
    </xf>
    <xf numFmtId="0" fontId="118" fillId="0" borderId="133" xfId="53" applyFont="1" applyBorder="1" applyAlignment="1">
      <alignment vertical="top" wrapText="1"/>
    </xf>
    <xf numFmtId="0" fontId="85" fillId="0" borderId="1" xfId="53" applyFont="1" applyBorder="1" applyAlignment="1">
      <alignment vertical="top" wrapText="1"/>
    </xf>
    <xf numFmtId="0" fontId="85" fillId="0" borderId="133" xfId="53" applyFont="1" applyBorder="1" applyAlignment="1">
      <alignment vertical="top" wrapText="1"/>
    </xf>
    <xf numFmtId="0" fontId="107" fillId="0" borderId="11" xfId="53" applyFont="1" applyBorder="1" applyAlignment="1">
      <alignment horizontal="left" vertical="top" wrapText="1"/>
    </xf>
    <xf numFmtId="0" fontId="107" fillId="0" borderId="13" xfId="53" applyFont="1" applyBorder="1" applyAlignment="1">
      <alignment horizontal="left" vertical="top" wrapText="1"/>
    </xf>
    <xf numFmtId="0" fontId="115" fillId="0" borderId="160" xfId="53" applyFont="1" applyBorder="1" applyAlignment="1">
      <alignment horizontal="left" vertical="top" wrapText="1"/>
    </xf>
    <xf numFmtId="0" fontId="115" fillId="0" borderId="20" xfId="53" applyFont="1" applyBorder="1" applyAlignment="1">
      <alignment horizontal="left" vertical="top" wrapText="1"/>
    </xf>
    <xf numFmtId="0" fontId="115" fillId="0" borderId="125" xfId="53" applyFont="1" applyBorder="1" applyAlignment="1">
      <alignment horizontal="left" vertical="top" wrapText="1"/>
    </xf>
    <xf numFmtId="0" fontId="115" fillId="0" borderId="13" xfId="53" applyFont="1" applyBorder="1" applyAlignment="1">
      <alignment horizontal="left" vertical="top" wrapText="1"/>
    </xf>
    <xf numFmtId="0" fontId="89" fillId="0" borderId="18" xfId="53" applyFont="1" applyBorder="1" applyAlignment="1">
      <alignment horizontal="left" vertical="top" wrapText="1"/>
    </xf>
    <xf numFmtId="0" fontId="89" fillId="0" borderId="20" xfId="53" applyFont="1" applyBorder="1" applyAlignment="1">
      <alignment horizontal="left" vertical="top" wrapText="1"/>
    </xf>
    <xf numFmtId="0" fontId="113" fillId="0" borderId="146" xfId="53" applyFont="1" applyBorder="1" applyAlignment="1">
      <alignment horizontal="center" vertical="top" wrapText="1"/>
    </xf>
    <xf numFmtId="0" fontId="113" fillId="0" borderId="141" xfId="53" applyFont="1" applyBorder="1" applyAlignment="1">
      <alignment horizontal="center" vertical="top" wrapText="1"/>
    </xf>
    <xf numFmtId="0" fontId="113" fillId="0" borderId="142" xfId="53" applyFont="1" applyBorder="1" applyAlignment="1">
      <alignment horizontal="center" vertical="top" wrapText="1"/>
    </xf>
    <xf numFmtId="0" fontId="85" fillId="0" borderId="112" xfId="53" applyFont="1" applyBorder="1" applyAlignment="1">
      <alignment horizontal="center" vertical="center"/>
    </xf>
    <xf numFmtId="0" fontId="85" fillId="0" borderId="125" xfId="53" applyFont="1" applyBorder="1" applyAlignment="1">
      <alignment horizontal="center" vertical="center"/>
    </xf>
    <xf numFmtId="0" fontId="111" fillId="0" borderId="19" xfId="53" applyFont="1" applyBorder="1"/>
    <xf numFmtId="0" fontId="111" fillId="0" borderId="17" xfId="53" applyFont="1" applyBorder="1"/>
    <xf numFmtId="0" fontId="85" fillId="0" borderId="76" xfId="53" applyFont="1" applyBorder="1" applyAlignment="1">
      <alignment horizontal="left" vertical="top" wrapText="1"/>
    </xf>
    <xf numFmtId="0" fontId="85" fillId="0" borderId="135" xfId="53" applyFont="1" applyBorder="1" applyAlignment="1">
      <alignment horizontal="center" vertical="top" wrapText="1"/>
    </xf>
    <xf numFmtId="0" fontId="85" fillId="0" borderId="131" xfId="53" applyFont="1" applyBorder="1" applyAlignment="1">
      <alignment horizontal="center" vertical="top" wrapText="1"/>
    </xf>
    <xf numFmtId="0" fontId="85" fillId="0" borderId="31" xfId="53" applyFont="1" applyBorder="1" applyAlignment="1">
      <alignment horizontal="center" vertical="top" wrapText="1"/>
    </xf>
    <xf numFmtId="0" fontId="85" fillId="0" borderId="132" xfId="53" applyFont="1" applyBorder="1" applyAlignment="1">
      <alignment horizontal="center" vertical="top" wrapText="1"/>
    </xf>
    <xf numFmtId="0" fontId="85" fillId="0" borderId="136" xfId="53" applyFont="1" applyBorder="1" applyAlignment="1">
      <alignment horizontal="center" vertical="top" wrapText="1"/>
    </xf>
    <xf numFmtId="0" fontId="85" fillId="0" borderId="3" xfId="53" applyFont="1" applyBorder="1" applyAlignment="1">
      <alignment horizontal="center" vertical="top" wrapText="1"/>
    </xf>
    <xf numFmtId="0" fontId="85" fillId="0" borderId="137" xfId="53" applyFont="1" applyBorder="1" applyAlignment="1">
      <alignment horizontal="center" vertical="top" wrapText="1"/>
    </xf>
    <xf numFmtId="0" fontId="85" fillId="0" borderId="143" xfId="53" applyFont="1" applyBorder="1" applyAlignment="1">
      <alignment horizontal="center" vertical="top" wrapText="1"/>
    </xf>
    <xf numFmtId="0" fontId="85" fillId="0" borderId="8" xfId="53" applyFont="1" applyBorder="1" applyAlignment="1">
      <alignment horizontal="center" vertical="top" wrapText="1"/>
    </xf>
    <xf numFmtId="0" fontId="85" fillId="0" borderId="138" xfId="53" applyFont="1" applyBorder="1" applyAlignment="1">
      <alignment horizontal="center" vertical="top" wrapText="1"/>
    </xf>
    <xf numFmtId="0" fontId="111" fillId="0" borderId="147" xfId="53" applyFont="1" applyBorder="1" applyAlignment="1">
      <alignment horizontal="center" vertical="top" wrapText="1"/>
    </xf>
    <xf numFmtId="0" fontId="111" fillId="0" borderId="70" xfId="53" applyFont="1" applyBorder="1" applyAlignment="1">
      <alignment horizontal="center" vertical="top" wrapText="1"/>
    </xf>
    <xf numFmtId="0" fontId="111" fillId="0" borderId="12" xfId="53" applyFont="1" applyBorder="1" applyAlignment="1">
      <alignment horizontal="center" vertical="top" wrapText="1"/>
    </xf>
    <xf numFmtId="0" fontId="111" fillId="0" borderId="150" xfId="53" applyFont="1" applyBorder="1" applyAlignment="1">
      <alignment horizontal="center" vertical="top" wrapText="1"/>
    </xf>
    <xf numFmtId="0" fontId="111" fillId="0" borderId="137" xfId="53" applyFont="1" applyBorder="1" applyAlignment="1">
      <alignment horizontal="center" vertical="top" wrapText="1"/>
    </xf>
    <xf numFmtId="0" fontId="111" fillId="0" borderId="143" xfId="53" applyFont="1" applyBorder="1" applyAlignment="1">
      <alignment horizontal="center" vertical="top" wrapText="1"/>
    </xf>
    <xf numFmtId="0" fontId="111" fillId="0" borderId="8" xfId="53" applyFont="1" applyBorder="1" applyAlignment="1">
      <alignment horizontal="center" vertical="top" wrapText="1"/>
    </xf>
    <xf numFmtId="0" fontId="111" fillId="0" borderId="138" xfId="53" applyFont="1" applyBorder="1" applyAlignment="1">
      <alignment horizontal="center" vertical="top" wrapText="1"/>
    </xf>
    <xf numFmtId="0" fontId="85" fillId="0" borderId="121" xfId="53" applyFont="1" applyBorder="1" applyAlignment="1">
      <alignment horizontal="center" vertical="top" wrapText="1"/>
    </xf>
    <xf numFmtId="0" fontId="111" fillId="0" borderId="112" xfId="53" applyFont="1" applyBorder="1" applyAlignment="1">
      <alignment horizontal="left" vertical="top" wrapText="1"/>
    </xf>
    <xf numFmtId="0" fontId="111" fillId="0" borderId="118" xfId="53" applyFont="1" applyBorder="1" applyAlignment="1">
      <alignment horizontal="left" vertical="top" wrapText="1"/>
    </xf>
    <xf numFmtId="0" fontId="111" fillId="0" borderId="11" xfId="53" applyFont="1" applyBorder="1" applyAlignment="1">
      <alignment horizontal="left" vertical="top" wrapText="1"/>
    </xf>
    <xf numFmtId="0" fontId="6" fillId="0" borderId="0" xfId="53" applyFont="1" applyAlignment="1">
      <alignment horizontal="center" vertical="center" wrapText="1"/>
    </xf>
    <xf numFmtId="12" fontId="21" fillId="0" borderId="0" xfId="0" applyNumberFormat="1" applyFont="1" applyAlignment="1">
      <alignment horizontal="distributed" vertical="center"/>
    </xf>
    <xf numFmtId="0" fontId="11" fillId="0" borderId="12" xfId="0" applyFont="1" applyBorder="1" applyAlignment="1">
      <alignment horizontal="distributed" vertical="center"/>
    </xf>
    <xf numFmtId="0" fontId="11" fillId="0" borderId="11" xfId="0" applyFont="1" applyBorder="1" applyAlignment="1">
      <alignment horizontal="distributed" vertical="center"/>
    </xf>
    <xf numFmtId="0" fontId="11" fillId="0" borderId="20" xfId="0" applyFont="1" applyBorder="1" applyAlignment="1">
      <alignment horizontal="distributed" vertical="center"/>
    </xf>
    <xf numFmtId="0" fontId="11" fillId="0" borderId="13" xfId="0" applyFont="1" applyBorder="1" applyAlignment="1">
      <alignment horizontal="distributed" vertical="center"/>
    </xf>
    <xf numFmtId="0" fontId="11" fillId="0" borderId="19" xfId="0" applyFont="1" applyBorder="1" applyAlignment="1">
      <alignment horizontal="distributed" vertical="center"/>
    </xf>
    <xf numFmtId="0" fontId="11" fillId="0" borderId="18" xfId="0" applyFont="1" applyBorder="1" applyAlignment="1">
      <alignment horizontal="distributed" vertical="center"/>
    </xf>
    <xf numFmtId="0" fontId="11" fillId="0" borderId="19" xfId="0" applyFont="1" applyBorder="1">
      <alignment vertical="center"/>
    </xf>
    <xf numFmtId="0" fontId="11" fillId="0" borderId="12" xfId="0" applyFont="1" applyBorder="1">
      <alignment vertical="center"/>
    </xf>
    <xf numFmtId="0" fontId="13" fillId="0" borderId="18"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3" xfId="0" applyFont="1" applyBorder="1" applyAlignment="1">
      <alignment horizontal="center" vertical="center" shrinkToFit="1"/>
    </xf>
    <xf numFmtId="0" fontId="11" fillId="0" borderId="0" xfId="0" applyFont="1" applyAlignment="1">
      <alignment horizontal="center" vertical="center"/>
    </xf>
    <xf numFmtId="0" fontId="6" fillId="0" borderId="3" xfId="53" applyFont="1" applyBorder="1" applyAlignment="1">
      <alignment horizontal="distributed" vertical="center"/>
    </xf>
    <xf numFmtId="0" fontId="6" fillId="0" borderId="4" xfId="53" applyFont="1" applyBorder="1" applyAlignment="1">
      <alignment horizontal="distributed" vertical="center"/>
    </xf>
    <xf numFmtId="0" fontId="6" fillId="0" borderId="2" xfId="53" applyFont="1" applyBorder="1" applyAlignment="1">
      <alignment horizontal="distributed" vertical="center"/>
    </xf>
    <xf numFmtId="0" fontId="6" fillId="0" borderId="1" xfId="53" applyFont="1" applyBorder="1" applyAlignment="1">
      <alignment horizontal="distributed" vertical="center"/>
    </xf>
    <xf numFmtId="0" fontId="6" fillId="0" borderId="1" xfId="53" applyFont="1" applyBorder="1" applyAlignment="1">
      <alignment vertical="center"/>
    </xf>
    <xf numFmtId="0" fontId="0" fillId="0" borderId="0" xfId="0">
      <alignment vertical="center"/>
    </xf>
    <xf numFmtId="0" fontId="6" fillId="0" borderId="0" xfId="0" applyFont="1" applyAlignment="1">
      <alignment horizontal="distributed" vertical="center"/>
    </xf>
    <xf numFmtId="0" fontId="6" fillId="0" borderId="0" xfId="0" applyFont="1" applyAlignment="1">
      <alignment vertical="top" wrapText="1"/>
    </xf>
    <xf numFmtId="0" fontId="6" fillId="0" borderId="0" xfId="0" applyFont="1" applyAlignment="1">
      <alignment horizontal="left" vertical="center" indent="1"/>
    </xf>
    <xf numFmtId="0" fontId="6" fillId="0" borderId="19" xfId="54" applyFont="1" applyBorder="1" applyAlignment="1">
      <alignment horizontal="left" vertical="center" wrapText="1"/>
    </xf>
    <xf numFmtId="0" fontId="6" fillId="0" borderId="18" xfId="54" applyFont="1" applyBorder="1" applyAlignment="1">
      <alignment horizontal="left" vertical="center" wrapText="1"/>
    </xf>
    <xf numFmtId="0" fontId="6" fillId="0" borderId="20" xfId="54" applyFont="1" applyBorder="1" applyAlignment="1">
      <alignment horizontal="left" vertical="center" wrapText="1"/>
    </xf>
    <xf numFmtId="0" fontId="6" fillId="0" borderId="12" xfId="54" applyFont="1" applyBorder="1" applyAlignment="1">
      <alignment horizontal="left" vertical="center" wrapText="1"/>
    </xf>
    <xf numFmtId="0" fontId="6" fillId="0" borderId="11" xfId="54" applyFont="1" applyBorder="1" applyAlignment="1">
      <alignment horizontal="left" vertical="center" wrapText="1"/>
    </xf>
    <xf numFmtId="0" fontId="6" fillId="0" borderId="13" xfId="54" applyFont="1" applyBorder="1" applyAlignment="1">
      <alignment horizontal="left" vertical="center" wrapText="1"/>
    </xf>
    <xf numFmtId="0" fontId="6" fillId="0" borderId="36" xfId="54" applyFont="1" applyBorder="1" applyAlignment="1">
      <alignment horizontal="center" vertical="center"/>
    </xf>
    <xf numFmtId="0" fontId="6" fillId="0" borderId="35" xfId="54" applyFont="1" applyBorder="1" applyAlignment="1">
      <alignment horizontal="center" vertical="center"/>
    </xf>
    <xf numFmtId="0" fontId="6" fillId="0" borderId="34" xfId="54" applyFont="1" applyBorder="1" applyAlignment="1">
      <alignment horizontal="center" vertical="center"/>
    </xf>
    <xf numFmtId="0" fontId="6" fillId="0" borderId="19" xfId="54" applyFont="1" applyBorder="1" applyAlignment="1">
      <alignment horizontal="distributed" vertical="center"/>
    </xf>
    <xf numFmtId="0" fontId="6" fillId="0" borderId="18" xfId="54" applyFont="1" applyBorder="1" applyAlignment="1">
      <alignment horizontal="distributed" vertical="center"/>
    </xf>
    <xf numFmtId="0" fontId="6" fillId="0" borderId="20" xfId="54" applyFont="1" applyBorder="1" applyAlignment="1">
      <alignment horizontal="distributed" vertical="center"/>
    </xf>
    <xf numFmtId="0" fontId="6" fillId="0" borderId="22" xfId="54" applyFont="1" applyBorder="1" applyAlignment="1">
      <alignment horizontal="distributed" vertical="center"/>
    </xf>
    <xf numFmtId="0" fontId="6" fillId="0" borderId="0" xfId="54" applyFont="1" applyAlignment="1">
      <alignment horizontal="distributed" vertical="center"/>
    </xf>
    <xf numFmtId="0" fontId="6" fillId="0" borderId="23" xfId="54" applyFont="1" applyBorder="1" applyAlignment="1">
      <alignment horizontal="distributed" vertical="center"/>
    </xf>
    <xf numFmtId="0" fontId="6" fillId="0" borderId="3" xfId="54" applyFont="1" applyBorder="1" applyAlignment="1">
      <alignment horizontal="distributed" vertical="center"/>
    </xf>
    <xf numFmtId="0" fontId="6" fillId="0" borderId="4" xfId="54" applyFont="1" applyBorder="1" applyAlignment="1">
      <alignment horizontal="distributed" vertical="center"/>
    </xf>
    <xf numFmtId="0" fontId="6" fillId="0" borderId="2" xfId="54" applyFont="1" applyBorder="1" applyAlignment="1">
      <alignment horizontal="distributed" vertical="center"/>
    </xf>
    <xf numFmtId="0" fontId="6" fillId="0" borderId="22" xfId="54" applyFont="1" applyBorder="1" applyAlignment="1">
      <alignment horizontal="center" vertical="center"/>
    </xf>
    <xf numFmtId="0" fontId="6" fillId="0" borderId="3" xfId="54" applyFont="1" applyBorder="1">
      <alignment vertical="center"/>
    </xf>
    <xf numFmtId="0" fontId="6" fillId="0" borderId="4" xfId="54" applyFont="1" applyBorder="1">
      <alignment vertical="center"/>
    </xf>
    <xf numFmtId="0" fontId="6" fillId="0" borderId="2" xfId="54" applyFont="1" applyBorder="1">
      <alignment vertical="center"/>
    </xf>
    <xf numFmtId="0" fontId="21" fillId="0" borderId="11" xfId="54" applyFont="1" applyBorder="1" applyAlignment="1">
      <alignment horizontal="center" vertical="center"/>
    </xf>
    <xf numFmtId="0" fontId="6" fillId="0" borderId="19" xfId="54" applyFont="1" applyBorder="1" applyAlignment="1">
      <alignment horizontal="center" vertical="center" textRotation="255"/>
    </xf>
    <xf numFmtId="0" fontId="6" fillId="0" borderId="20" xfId="54" applyFont="1" applyBorder="1" applyAlignment="1">
      <alignment horizontal="center" vertical="center" textRotation="255"/>
    </xf>
    <xf numFmtId="0" fontId="6" fillId="0" borderId="22" xfId="54" applyFont="1" applyBorder="1" applyAlignment="1">
      <alignment horizontal="center" vertical="center" textRotation="255"/>
    </xf>
    <xf numFmtId="0" fontId="6" fillId="0" borderId="23" xfId="54" applyFont="1" applyBorder="1" applyAlignment="1">
      <alignment horizontal="center" vertical="center" textRotation="255"/>
    </xf>
    <xf numFmtId="0" fontId="6" fillId="0" borderId="12" xfId="54" applyFont="1" applyBorder="1" applyAlignment="1">
      <alignment horizontal="center" vertical="center" textRotation="255"/>
    </xf>
    <xf numFmtId="0" fontId="6" fillId="0" borderId="13" xfId="54" applyFont="1" applyBorder="1" applyAlignment="1">
      <alignment horizontal="center" vertical="center" textRotation="255"/>
    </xf>
    <xf numFmtId="0" fontId="6" fillId="0" borderId="48" xfId="54" applyFont="1" applyBorder="1" applyAlignment="1">
      <alignment horizontal="center" vertical="center"/>
    </xf>
    <xf numFmtId="0" fontId="6" fillId="0" borderId="47" xfId="54" applyFont="1" applyBorder="1" applyAlignment="1">
      <alignment horizontal="center" vertical="center"/>
    </xf>
    <xf numFmtId="0" fontId="6" fillId="0" borderId="44" xfId="54" applyFont="1" applyBorder="1" applyAlignment="1">
      <alignment horizontal="center" vertical="center"/>
    </xf>
    <xf numFmtId="0" fontId="6" fillId="0" borderId="38" xfId="54" applyFont="1" applyBorder="1" applyAlignment="1">
      <alignment horizontal="center" vertical="center"/>
    </xf>
    <xf numFmtId="0" fontId="6" fillId="0" borderId="37" xfId="54" applyFont="1" applyBorder="1" applyAlignment="1">
      <alignment horizontal="center" vertical="center"/>
    </xf>
    <xf numFmtId="0" fontId="6" fillId="0" borderId="19" xfId="54" applyFont="1" applyBorder="1" applyAlignment="1">
      <alignment horizontal="center" vertical="center"/>
    </xf>
    <xf numFmtId="0" fontId="6" fillId="0" borderId="18" xfId="54" applyFont="1" applyBorder="1" applyAlignment="1">
      <alignment horizontal="center" vertical="center"/>
    </xf>
    <xf numFmtId="0" fontId="6" fillId="0" borderId="39" xfId="54" applyFont="1" applyBorder="1" applyAlignment="1">
      <alignment horizontal="center" vertical="center"/>
    </xf>
    <xf numFmtId="182" fontId="6" fillId="0" borderId="3" xfId="0" applyNumberFormat="1" applyFont="1" applyBorder="1" applyAlignment="1">
      <alignment horizontal="center" vertical="center"/>
    </xf>
    <xf numFmtId="0" fontId="0" fillId="0" borderId="4" xfId="0" applyBorder="1">
      <alignment vertical="center"/>
    </xf>
    <xf numFmtId="0" fontId="0" fillId="0" borderId="2" xfId="0" applyBorder="1">
      <alignment vertical="center"/>
    </xf>
    <xf numFmtId="176" fontId="6" fillId="0" borderId="3" xfId="0" applyNumberFormat="1" applyFont="1" applyBorder="1" applyAlignment="1">
      <alignment horizontal="center" vertical="center"/>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2" xfId="0" applyFont="1" applyBorder="1" applyAlignment="1">
      <alignment horizontal="left" vertical="top"/>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1" fillId="0" borderId="0" xfId="0" applyFont="1" applyAlignment="1">
      <alignment vertical="top" wrapText="1"/>
    </xf>
    <xf numFmtId="0" fontId="49" fillId="0" borderId="1" xfId="59" applyFont="1" applyBorder="1" applyAlignment="1">
      <alignment horizontal="left" vertical="center" wrapText="1"/>
    </xf>
    <xf numFmtId="0" fontId="56" fillId="0" borderId="18" xfId="59" applyFont="1" applyBorder="1" applyAlignment="1">
      <alignment horizontal="left" vertical="top" wrapText="1"/>
    </xf>
    <xf numFmtId="0" fontId="56" fillId="0" borderId="20" xfId="59" applyFont="1" applyBorder="1" applyAlignment="1">
      <alignment horizontal="left" vertical="top" wrapText="1"/>
    </xf>
    <xf numFmtId="0" fontId="56" fillId="0" borderId="0" xfId="59" applyFont="1" applyAlignment="1">
      <alignment horizontal="left" vertical="top" wrapText="1"/>
    </xf>
    <xf numFmtId="0" fontId="56" fillId="0" borderId="23" xfId="59" applyFont="1" applyBorder="1" applyAlignment="1">
      <alignment horizontal="left" vertical="top" wrapText="1"/>
    </xf>
    <xf numFmtId="0" fontId="56" fillId="0" borderId="11" xfId="59" applyFont="1" applyBorder="1" applyAlignment="1">
      <alignment horizontal="left" vertical="top" wrapText="1"/>
    </xf>
    <xf numFmtId="0" fontId="56" fillId="0" borderId="13" xfId="59" applyFont="1" applyBorder="1" applyAlignment="1">
      <alignment horizontal="left" vertical="top" wrapText="1"/>
    </xf>
    <xf numFmtId="0" fontId="49" fillId="0" borderId="0" xfId="59" applyFont="1" applyAlignment="1">
      <alignment horizontal="left" vertical="center" wrapText="1"/>
    </xf>
    <xf numFmtId="0" fontId="50" fillId="0" borderId="0" xfId="58" applyFont="1" applyAlignment="1">
      <alignment horizontal="right"/>
    </xf>
    <xf numFmtId="0" fontId="11" fillId="0" borderId="0" xfId="59" applyFont="1" applyAlignment="1">
      <alignment horizontal="center"/>
    </xf>
    <xf numFmtId="0" fontId="11" fillId="0" borderId="1" xfId="59" applyFont="1" applyBorder="1" applyAlignment="1">
      <alignment horizontal="center" vertical="center" shrinkToFit="1"/>
    </xf>
    <xf numFmtId="5" fontId="11" fillId="0" borderId="1" xfId="59" applyNumberFormat="1" applyFont="1" applyBorder="1" applyAlignment="1">
      <alignment horizontal="center" vertical="center" shrinkToFit="1"/>
    </xf>
    <xf numFmtId="176" fontId="11" fillId="0" borderId="1" xfId="59" applyNumberFormat="1" applyFont="1" applyBorder="1" applyAlignment="1">
      <alignment horizontal="center" vertical="center" shrinkToFit="1"/>
    </xf>
    <xf numFmtId="0" fontId="51" fillId="0" borderId="0" xfId="59" applyFont="1" applyAlignment="1">
      <alignment horizontal="center"/>
    </xf>
    <xf numFmtId="0" fontId="11" fillId="0" borderId="0" xfId="59" applyFont="1" applyAlignment="1">
      <alignment horizontal="left"/>
    </xf>
    <xf numFmtId="0" fontId="11" fillId="0" borderId="3" xfId="59" applyFont="1" applyBorder="1" applyAlignment="1">
      <alignment horizontal="center" vertical="center"/>
    </xf>
    <xf numFmtId="0" fontId="11" fillId="0" borderId="4" xfId="59" applyFont="1" applyBorder="1" applyAlignment="1">
      <alignment horizontal="center" vertical="center"/>
    </xf>
    <xf numFmtId="0" fontId="11" fillId="0" borderId="2" xfId="59" applyFont="1" applyBorder="1" applyAlignment="1">
      <alignment horizontal="center" vertical="center"/>
    </xf>
    <xf numFmtId="0" fontId="11" fillId="0" borderId="3" xfId="59" applyFont="1" applyBorder="1" applyAlignment="1">
      <alignment horizontal="center" vertical="center" shrinkToFit="1"/>
    </xf>
    <xf numFmtId="0" fontId="11" fillId="0" borderId="4" xfId="59" applyFont="1" applyBorder="1" applyAlignment="1">
      <alignment horizontal="center" vertical="center" shrinkToFit="1"/>
    </xf>
    <xf numFmtId="0" fontId="11" fillId="0" borderId="2" xfId="59" applyFont="1" applyBorder="1" applyAlignment="1">
      <alignment horizontal="center" vertical="center" shrinkToFit="1"/>
    </xf>
    <xf numFmtId="0" fontId="11" fillId="0" borderId="3" xfId="59" applyFont="1" applyBorder="1" applyAlignment="1">
      <alignment horizontal="left" vertical="center"/>
    </xf>
    <xf numFmtId="0" fontId="11" fillId="0" borderId="4" xfId="59" applyFont="1" applyBorder="1" applyAlignment="1">
      <alignment horizontal="left" vertical="center"/>
    </xf>
    <xf numFmtId="0" fontId="11" fillId="0" borderId="2" xfId="59" applyFont="1" applyBorder="1" applyAlignment="1">
      <alignment horizontal="left" vertical="center"/>
    </xf>
    <xf numFmtId="0" fontId="11" fillId="0" borderId="3" xfId="59" applyFont="1" applyBorder="1" applyAlignment="1">
      <alignment vertical="center" wrapText="1"/>
    </xf>
    <xf numFmtId="0" fontId="11" fillId="0" borderId="4" xfId="59" applyFont="1" applyBorder="1" applyAlignment="1">
      <alignment vertical="center" wrapText="1"/>
    </xf>
    <xf numFmtId="0" fontId="11" fillId="0" borderId="2" xfId="59" applyFont="1" applyBorder="1" applyAlignment="1">
      <alignment vertical="center" wrapText="1"/>
    </xf>
    <xf numFmtId="0" fontId="30" fillId="0" borderId="0" xfId="52" applyFont="1" applyAlignment="1">
      <alignment horizontal="left" vertical="center" wrapText="1"/>
    </xf>
    <xf numFmtId="0" fontId="53" fillId="0" borderId="0" xfId="52" applyFont="1" applyAlignment="1">
      <alignment horizontal="center" vertical="center"/>
    </xf>
    <xf numFmtId="0" fontId="33" fillId="0" borderId="0" xfId="52" applyFont="1" applyAlignment="1">
      <alignment horizontal="center" vertical="center"/>
    </xf>
    <xf numFmtId="0" fontId="30" fillId="0" borderId="0" xfId="52" applyFont="1" applyAlignment="1">
      <alignment horizontal="center" vertical="center"/>
    </xf>
    <xf numFmtId="38" fontId="30" fillId="0" borderId="0" xfId="37" applyFont="1" applyBorder="1" applyAlignment="1">
      <alignment horizontal="left" vertical="center"/>
    </xf>
    <xf numFmtId="0" fontId="30" fillId="0" borderId="0" xfId="52" applyFont="1" applyAlignment="1">
      <alignment horizontal="left" vertical="center"/>
    </xf>
    <xf numFmtId="0" fontId="30" fillId="0" borderId="0" xfId="52" applyFont="1" applyProtection="1">
      <alignment vertical="center"/>
      <protection locked="0"/>
    </xf>
    <xf numFmtId="0" fontId="30" fillId="0" borderId="0" xfId="52" applyFont="1" applyAlignment="1">
      <alignment vertical="top" wrapText="1"/>
    </xf>
    <xf numFmtId="0" fontId="30" fillId="0" borderId="0" xfId="52" applyFont="1" applyAlignment="1">
      <alignment vertical="center" wrapText="1"/>
    </xf>
    <xf numFmtId="176" fontId="123" fillId="0" borderId="0" xfId="0" applyNumberFormat="1" applyFont="1" applyAlignment="1">
      <alignment horizontal="right" vertical="center"/>
    </xf>
    <xf numFmtId="0" fontId="123" fillId="0" borderId="11" xfId="0" applyFont="1" applyBorder="1" applyAlignment="1">
      <alignment horizontal="center" vertical="center"/>
    </xf>
    <xf numFmtId="0" fontId="79" fillId="0" borderId="11" xfId="0" applyFont="1" applyBorder="1" applyAlignment="1">
      <alignment horizontal="center" vertical="center"/>
    </xf>
    <xf numFmtId="0" fontId="0" fillId="0" borderId="11" xfId="0" applyBorder="1">
      <alignment vertical="center"/>
    </xf>
    <xf numFmtId="0" fontId="122" fillId="0" borderId="0" xfId="0" applyFont="1" applyAlignment="1">
      <alignment horizontal="center" vertical="center"/>
    </xf>
    <xf numFmtId="0" fontId="123" fillId="0" borderId="0" xfId="0" applyFont="1" applyAlignment="1">
      <alignment horizontal="right" vertical="center"/>
    </xf>
    <xf numFmtId="0" fontId="79" fillId="0" borderId="0" xfId="0" applyFont="1" applyAlignment="1">
      <alignment horizontal="right" vertical="center"/>
    </xf>
    <xf numFmtId="0" fontId="123" fillId="0" borderId="0" xfId="0" applyFont="1" applyAlignment="1">
      <alignment horizontal="left" vertical="top"/>
    </xf>
    <xf numFmtId="0" fontId="123" fillId="0" borderId="0" xfId="0" applyFont="1" applyAlignment="1">
      <alignment horizontal="center" vertical="center"/>
    </xf>
    <xf numFmtId="0" fontId="123" fillId="0" borderId="3" xfId="0" applyFont="1" applyBorder="1" applyAlignment="1">
      <alignment horizontal="center" vertical="center"/>
    </xf>
    <xf numFmtId="0" fontId="123" fillId="0" borderId="4" xfId="0" applyFont="1" applyBorder="1" applyAlignment="1">
      <alignment horizontal="center" vertical="center"/>
    </xf>
    <xf numFmtId="0" fontId="123" fillId="0" borderId="2" xfId="0" applyFont="1" applyBorder="1" applyAlignment="1">
      <alignment horizontal="center" vertical="center"/>
    </xf>
    <xf numFmtId="0" fontId="123" fillId="0" borderId="1" xfId="0" applyFont="1" applyBorder="1" applyAlignment="1">
      <alignment horizontal="center" vertical="center"/>
    </xf>
    <xf numFmtId="0" fontId="123" fillId="0" borderId="1" xfId="0" applyFont="1" applyBorder="1" applyAlignment="1">
      <alignment horizontal="distributed" vertical="center" indent="1"/>
    </xf>
    <xf numFmtId="0" fontId="122" fillId="0" borderId="112" xfId="0" applyFont="1" applyBorder="1" applyAlignment="1">
      <alignment horizontal="center" vertical="center"/>
    </xf>
    <xf numFmtId="0" fontId="122" fillId="0" borderId="113" xfId="0" applyFont="1" applyBorder="1" applyAlignment="1">
      <alignment horizontal="center" vertical="center"/>
    </xf>
    <xf numFmtId="0" fontId="122" fillId="0" borderId="114" xfId="0" applyFont="1" applyBorder="1" applyAlignment="1">
      <alignment horizontal="center" vertical="center"/>
    </xf>
    <xf numFmtId="0" fontId="123" fillId="0" borderId="118" xfId="0" applyFont="1" applyBorder="1" applyAlignment="1">
      <alignment horizontal="distributed" vertical="center"/>
    </xf>
    <xf numFmtId="0" fontId="123" fillId="0" borderId="0" xfId="0" applyFont="1" applyAlignment="1">
      <alignment horizontal="distributed" vertical="center"/>
    </xf>
    <xf numFmtId="0" fontId="123" fillId="0" borderId="3" xfId="0" applyFont="1" applyBorder="1" applyAlignment="1">
      <alignment horizontal="distributed" vertical="center" indent="2"/>
    </xf>
    <xf numFmtId="0" fontId="123" fillId="0" borderId="4" xfId="0" applyFont="1" applyBorder="1" applyAlignment="1">
      <alignment horizontal="distributed" vertical="center" indent="2"/>
    </xf>
    <xf numFmtId="0" fontId="123" fillId="0" borderId="101" xfId="0" applyFont="1" applyBorder="1" applyAlignment="1">
      <alignment horizontal="distributed" vertical="center" indent="2"/>
    </xf>
    <xf numFmtId="0" fontId="123" fillId="0" borderId="100" xfId="0" applyFont="1" applyBorder="1" applyAlignment="1">
      <alignment horizontal="center" vertical="center"/>
    </xf>
    <xf numFmtId="0" fontId="123" fillId="0" borderId="3" xfId="0" applyFont="1" applyBorder="1" applyAlignment="1">
      <alignment horizontal="distributed" vertical="center"/>
    </xf>
    <xf numFmtId="0" fontId="123" fillId="0" borderId="2" xfId="0" applyFont="1" applyBorder="1" applyAlignment="1">
      <alignment horizontal="distributed" vertical="center"/>
    </xf>
    <xf numFmtId="0" fontId="123" fillId="0" borderId="4" xfId="0" applyFont="1" applyBorder="1" applyAlignment="1">
      <alignment horizontal="distributed" vertical="center"/>
    </xf>
    <xf numFmtId="0" fontId="123" fillId="0" borderId="0" xfId="0" applyFont="1" applyAlignment="1">
      <alignment vertical="center" shrinkToFit="1"/>
    </xf>
    <xf numFmtId="0" fontId="123" fillId="0" borderId="21" xfId="0" applyFont="1" applyBorder="1" applyAlignment="1">
      <alignment vertical="center" shrinkToFit="1"/>
    </xf>
    <xf numFmtId="0" fontId="122" fillId="0" borderId="118" xfId="0" applyFont="1" applyBorder="1" applyAlignment="1">
      <alignment horizontal="center" vertical="center"/>
    </xf>
    <xf numFmtId="0" fontId="122" fillId="0" borderId="21" xfId="0" applyFont="1" applyBorder="1" applyAlignment="1">
      <alignment horizontal="center" vertical="center"/>
    </xf>
    <xf numFmtId="0" fontId="123" fillId="0" borderId="102" xfId="0" applyFont="1" applyBorder="1" applyAlignment="1">
      <alignment horizontal="center" vertical="center"/>
    </xf>
    <xf numFmtId="0" fontId="123" fillId="0" borderId="7" xfId="0" applyFont="1" applyBorder="1" applyAlignment="1">
      <alignment horizontal="center" vertical="center"/>
    </xf>
    <xf numFmtId="0" fontId="123" fillId="0" borderId="9" xfId="0" applyFont="1" applyBorder="1" applyAlignment="1">
      <alignment horizontal="center" vertical="center"/>
    </xf>
    <xf numFmtId="0" fontId="123" fillId="0" borderId="8" xfId="0" applyFont="1" applyBorder="1" applyAlignment="1">
      <alignment horizontal="center" vertical="center"/>
    </xf>
    <xf numFmtId="0" fontId="123" fillId="0" borderId="8" xfId="0" applyFont="1" applyBorder="1" applyAlignment="1">
      <alignment horizontal="distributed" vertical="center"/>
    </xf>
    <xf numFmtId="0" fontId="123" fillId="0" borderId="9" xfId="0" applyFont="1" applyBorder="1" applyAlignment="1">
      <alignment horizontal="distributed" vertical="center"/>
    </xf>
    <xf numFmtId="0" fontId="123" fillId="0" borderId="7" xfId="0" applyFont="1" applyBorder="1" applyAlignment="1">
      <alignment horizontal="distributed" vertical="center"/>
    </xf>
    <xf numFmtId="0" fontId="123" fillId="0" borderId="8" xfId="0" applyFont="1" applyBorder="1" applyAlignment="1">
      <alignment horizontal="distributed" vertical="center" indent="2"/>
    </xf>
    <xf numFmtId="0" fontId="123" fillId="0" borderId="7" xfId="0" applyFont="1" applyBorder="1" applyAlignment="1">
      <alignment horizontal="distributed" vertical="center" indent="2"/>
    </xf>
    <xf numFmtId="0" fontId="123" fillId="0" borderId="103" xfId="0" applyFont="1" applyBorder="1" applyAlignment="1">
      <alignment horizontal="distributed" vertical="center" indent="2"/>
    </xf>
    <xf numFmtId="0" fontId="0" fillId="0" borderId="11" xfId="0" applyBorder="1" applyAlignment="1">
      <alignment horizontal="center" vertical="center"/>
    </xf>
    <xf numFmtId="0" fontId="122" fillId="0" borderId="0" xfId="0" applyFont="1" applyAlignment="1">
      <alignment horizontal="distributed" vertical="center" indent="16"/>
    </xf>
    <xf numFmtId="0" fontId="82" fillId="0" borderId="0" xfId="0" applyFont="1" applyAlignment="1">
      <alignment horizontal="distributed" vertical="center" indent="16"/>
    </xf>
    <xf numFmtId="0" fontId="123" fillId="0" borderId="69" xfId="0" applyFont="1" applyBorder="1" applyAlignment="1">
      <alignment horizontal="center" vertical="center"/>
    </xf>
    <xf numFmtId="0" fontId="123" fillId="0" borderId="76" xfId="0" applyFont="1" applyBorder="1" applyAlignment="1">
      <alignment horizontal="center" vertical="center"/>
    </xf>
    <xf numFmtId="0" fontId="123" fillId="0" borderId="1" xfId="0" applyFont="1" applyBorder="1" applyAlignment="1">
      <alignment horizontal="distributed" vertical="center" indent="2"/>
    </xf>
    <xf numFmtId="0" fontId="123" fillId="0" borderId="70" xfId="0" applyFont="1" applyBorder="1" applyAlignment="1">
      <alignment horizontal="center" vertical="center"/>
    </xf>
    <xf numFmtId="0" fontId="6" fillId="0" borderId="0" xfId="53" applyFont="1" applyAlignment="1">
      <alignment horizontal="left" vertical="center" shrinkToFit="1"/>
    </xf>
    <xf numFmtId="0" fontId="123" fillId="0" borderId="19" xfId="0" applyFont="1" applyBorder="1" applyAlignment="1">
      <alignment horizontal="center" vertical="center"/>
    </xf>
    <xf numFmtId="0" fontId="123" fillId="0" borderId="18" xfId="0" applyFont="1" applyBorder="1" applyAlignment="1">
      <alignment horizontal="center" vertical="center"/>
    </xf>
    <xf numFmtId="0" fontId="123" fillId="0" borderId="20" xfId="0" applyFont="1" applyBorder="1" applyAlignment="1">
      <alignment horizontal="center" vertical="center"/>
    </xf>
    <xf numFmtId="0" fontId="123" fillId="0" borderId="12" xfId="0" applyFont="1" applyBorder="1" applyAlignment="1">
      <alignment horizontal="center" vertical="center"/>
    </xf>
    <xf numFmtId="0" fontId="123" fillId="0" borderId="13" xfId="0" applyFont="1" applyBorder="1" applyAlignment="1">
      <alignment horizontal="center" vertical="center"/>
    </xf>
    <xf numFmtId="0" fontId="123" fillId="0" borderId="19" xfId="0" applyFont="1" applyBorder="1" applyAlignment="1">
      <alignment horizontal="distributed" vertical="center" indent="1"/>
    </xf>
    <xf numFmtId="0" fontId="123" fillId="0" borderId="18" xfId="0" applyFont="1" applyBorder="1" applyAlignment="1">
      <alignment horizontal="distributed" vertical="center" indent="1"/>
    </xf>
    <xf numFmtId="0" fontId="123" fillId="0" borderId="20" xfId="0" applyFont="1" applyBorder="1" applyAlignment="1">
      <alignment horizontal="distributed" vertical="center" indent="1"/>
    </xf>
    <xf numFmtId="0" fontId="123" fillId="0" borderId="12" xfId="0" applyFont="1" applyBorder="1" applyAlignment="1">
      <alignment horizontal="distributed" vertical="center" indent="1"/>
    </xf>
    <xf numFmtId="0" fontId="123" fillId="0" borderId="11" xfId="0" applyFont="1" applyBorder="1" applyAlignment="1">
      <alignment horizontal="distributed" vertical="center" indent="1"/>
    </xf>
    <xf numFmtId="0" fontId="123" fillId="0" borderId="13" xfId="0" applyFont="1" applyBorder="1" applyAlignment="1">
      <alignment horizontal="distributed" vertical="center" indent="1"/>
    </xf>
    <xf numFmtId="0" fontId="122" fillId="0" borderId="0" xfId="0" applyFont="1" applyAlignment="1">
      <alignment horizontal="distributed" vertical="center" indent="17"/>
    </xf>
    <xf numFmtId="0" fontId="82" fillId="0" borderId="0" xfId="0" applyFont="1" applyAlignment="1">
      <alignment horizontal="distributed" vertical="center" indent="17"/>
    </xf>
    <xf numFmtId="0" fontId="0" fillId="0" borderId="0" xfId="0" applyAlignment="1">
      <alignment horizontal="distributed" vertical="center" indent="17"/>
    </xf>
    <xf numFmtId="0" fontId="125" fillId="0" borderId="76" xfId="0" applyFont="1" applyBorder="1" applyAlignment="1">
      <alignment vertical="top" wrapText="1"/>
    </xf>
    <xf numFmtId="0" fontId="0" fillId="0" borderId="69" xfId="0" applyBorder="1" applyAlignment="1">
      <alignment vertical="top" wrapText="1"/>
    </xf>
    <xf numFmtId="0" fontId="0" fillId="0" borderId="70" xfId="0" applyBorder="1" applyAlignment="1">
      <alignment vertical="top" wrapText="1"/>
    </xf>
    <xf numFmtId="0" fontId="124" fillId="0" borderId="3" xfId="0" applyFont="1" applyBorder="1" applyAlignment="1">
      <alignment horizontal="left" vertical="center" wrapText="1"/>
    </xf>
    <xf numFmtId="0" fontId="124" fillId="0" borderId="2" xfId="0" applyFont="1" applyBorder="1" applyAlignment="1">
      <alignment horizontal="left" vertical="center" wrapText="1"/>
    </xf>
    <xf numFmtId="0" fontId="125" fillId="0" borderId="3" xfId="0" applyFont="1" applyBorder="1" applyAlignment="1">
      <alignment horizontal="left" vertical="center" wrapText="1"/>
    </xf>
    <xf numFmtId="0" fontId="125" fillId="0" borderId="2" xfId="0" applyFont="1" applyBorder="1" applyAlignment="1">
      <alignment horizontal="left" vertical="center" wrapText="1"/>
    </xf>
    <xf numFmtId="0" fontId="124" fillId="0" borderId="76" xfId="0" applyFont="1" applyBorder="1" applyAlignment="1">
      <alignment horizontal="left" vertical="top" wrapText="1"/>
    </xf>
    <xf numFmtId="0" fontId="124" fillId="0" borderId="69" xfId="0" applyFont="1" applyBorder="1" applyAlignment="1">
      <alignment horizontal="left" vertical="top" wrapText="1"/>
    </xf>
    <xf numFmtId="0" fontId="124" fillId="0" borderId="70" xfId="0" applyFont="1" applyBorder="1" applyAlignment="1">
      <alignment horizontal="left" vertical="top" wrapText="1"/>
    </xf>
    <xf numFmtId="0" fontId="130" fillId="0" borderId="11" xfId="0" applyFont="1" applyBorder="1" applyAlignment="1">
      <alignment horizontal="center" vertical="center"/>
    </xf>
    <xf numFmtId="0" fontId="130" fillId="0" borderId="1" xfId="0" applyFont="1" applyBorder="1" applyAlignment="1">
      <alignment horizontal="center" vertical="center"/>
    </xf>
    <xf numFmtId="0" fontId="131" fillId="0" borderId="0" xfId="0" applyFont="1" applyAlignment="1">
      <alignment horizontal="distributed" vertical="center" indent="19"/>
    </xf>
    <xf numFmtId="0" fontId="130" fillId="0" borderId="0" xfId="0" applyFont="1" applyAlignment="1">
      <alignment horizontal="right" vertical="center" indent="2"/>
    </xf>
    <xf numFmtId="0" fontId="128" fillId="0" borderId="0" xfId="0" applyFont="1" applyAlignment="1">
      <alignment horizontal="right" vertical="center" indent="2"/>
    </xf>
    <xf numFmtId="0" fontId="130" fillId="0" borderId="1" xfId="0" applyFont="1" applyBorder="1" applyAlignment="1">
      <alignment horizontal="center" vertical="center" textRotation="255"/>
    </xf>
    <xf numFmtId="0" fontId="130" fillId="0" borderId="1" xfId="0" applyFont="1" applyBorder="1">
      <alignment vertical="center"/>
    </xf>
    <xf numFmtId="0" fontId="130" fillId="0" borderId="76" xfId="0" applyFont="1" applyBorder="1" applyAlignment="1">
      <alignment horizontal="center" vertical="center"/>
    </xf>
    <xf numFmtId="0" fontId="130" fillId="0" borderId="1" xfId="0" applyFont="1" applyBorder="1" applyAlignment="1">
      <alignment horizontal="left" vertical="center"/>
    </xf>
    <xf numFmtId="0" fontId="130" fillId="0" borderId="19" xfId="0" applyFont="1" applyBorder="1" applyAlignment="1">
      <alignment vertical="center" shrinkToFit="1"/>
    </xf>
    <xf numFmtId="0" fontId="130" fillId="0" borderId="18" xfId="0" applyFont="1" applyBorder="1" applyAlignment="1">
      <alignment vertical="center" shrinkToFit="1"/>
    </xf>
    <xf numFmtId="0" fontId="130" fillId="0" borderId="20" xfId="0" applyFont="1" applyBorder="1" applyAlignment="1">
      <alignment vertical="center" shrinkToFit="1"/>
    </xf>
    <xf numFmtId="0" fontId="130" fillId="0" borderId="22" xfId="0" applyFont="1" applyBorder="1" applyAlignment="1">
      <alignment vertical="center" shrinkToFit="1"/>
    </xf>
    <xf numFmtId="0" fontId="130" fillId="0" borderId="0" xfId="0" applyFont="1" applyAlignment="1">
      <alignment vertical="center" shrinkToFit="1"/>
    </xf>
    <xf numFmtId="0" fontId="130" fillId="0" borderId="23" xfId="0" applyFont="1" applyBorder="1" applyAlignment="1">
      <alignment vertical="center" shrinkToFit="1"/>
    </xf>
    <xf numFmtId="0" fontId="130" fillId="0" borderId="12" xfId="0" applyFont="1" applyBorder="1" applyAlignment="1">
      <alignment vertical="center" shrinkToFit="1"/>
    </xf>
    <xf numFmtId="0" fontId="130" fillId="0" borderId="11" xfId="0" applyFont="1" applyBorder="1" applyAlignment="1">
      <alignment vertical="center" shrinkToFit="1"/>
    </xf>
    <xf numFmtId="0" fontId="130" fillId="0" borderId="13" xfId="0" applyFont="1" applyBorder="1" applyAlignment="1">
      <alignment vertical="center" shrinkToFit="1"/>
    </xf>
    <xf numFmtId="0" fontId="132" fillId="0" borderId="1" xfId="0" applyFont="1" applyBorder="1" applyAlignment="1">
      <alignment vertical="top" wrapText="1"/>
    </xf>
    <xf numFmtId="0" fontId="132" fillId="0" borderId="1" xfId="0" applyFont="1" applyBorder="1" applyAlignment="1">
      <alignment horizontal="center" vertical="center" wrapText="1"/>
    </xf>
    <xf numFmtId="0" fontId="0" fillId="0" borderId="1" xfId="0" applyBorder="1" applyAlignment="1">
      <alignment vertical="center" wrapText="1"/>
    </xf>
    <xf numFmtId="0" fontId="132" fillId="0" borderId="0" xfId="0" applyFont="1" applyAlignment="1">
      <alignment horizontal="right" vertical="center"/>
    </xf>
    <xf numFmtId="0" fontId="133" fillId="0" borderId="0" xfId="0" applyFont="1" applyAlignment="1">
      <alignment horizontal="center" vertical="center"/>
    </xf>
    <xf numFmtId="0" fontId="132" fillId="0" borderId="1" xfId="0" applyFont="1" applyBorder="1">
      <alignment vertical="center"/>
    </xf>
    <xf numFmtId="0" fontId="132" fillId="0" borderId="1" xfId="0" applyFont="1" applyBorder="1" applyAlignment="1">
      <alignment horizontal="center" vertical="center"/>
    </xf>
    <xf numFmtId="0" fontId="0" fillId="0" borderId="1" xfId="0" applyBorder="1">
      <alignment vertical="center"/>
    </xf>
    <xf numFmtId="0" fontId="132" fillId="0" borderId="11" xfId="0" applyFont="1" applyBorder="1" applyAlignment="1">
      <alignment horizontal="center" vertical="center"/>
    </xf>
    <xf numFmtId="0" fontId="142" fillId="0" borderId="0" xfId="53" applyFont="1" applyAlignment="1">
      <alignment horizontal="left" vertical="center" shrinkToFit="1"/>
    </xf>
    <xf numFmtId="0" fontId="132" fillId="0" borderId="0" xfId="0" applyFont="1" applyAlignment="1">
      <alignment vertical="center" shrinkToFit="1"/>
    </xf>
    <xf numFmtId="0" fontId="132" fillId="0" borderId="1" xfId="0" applyFont="1" applyBorder="1" applyAlignment="1">
      <alignment vertical="top"/>
    </xf>
    <xf numFmtId="0" fontId="132" fillId="0" borderId="0" xfId="0" applyFont="1" applyAlignment="1">
      <alignment horizontal="right" vertical="center" indent="8"/>
    </xf>
    <xf numFmtId="0" fontId="132" fillId="0" borderId="0" xfId="0" applyFont="1">
      <alignment vertical="center"/>
    </xf>
    <xf numFmtId="0" fontId="137" fillId="0" borderId="0" xfId="0" applyFont="1" applyAlignment="1">
      <alignment horizontal="center" vertical="center"/>
    </xf>
    <xf numFmtId="0" fontId="138" fillId="0" borderId="1" xfId="0" applyFont="1" applyBorder="1" applyAlignment="1">
      <alignment horizontal="left" vertical="top" wrapText="1"/>
    </xf>
    <xf numFmtId="0" fontId="138" fillId="0" borderId="1" xfId="0" applyFont="1" applyBorder="1" applyAlignment="1">
      <alignment horizontal="left" vertical="top"/>
    </xf>
    <xf numFmtId="0" fontId="138" fillId="0" borderId="1" xfId="0" applyFont="1" applyBorder="1" applyAlignment="1">
      <alignment horizontal="center" vertical="top" wrapText="1"/>
    </xf>
    <xf numFmtId="0" fontId="11" fillId="0" borderId="1" xfId="0" applyFont="1" applyBorder="1">
      <alignment vertical="center"/>
    </xf>
    <xf numFmtId="0" fontId="138" fillId="0" borderId="3" xfId="0" applyFont="1" applyBorder="1" applyAlignment="1">
      <alignment horizontal="left" vertical="top" wrapText="1"/>
    </xf>
    <xf numFmtId="0" fontId="138" fillId="0" borderId="4" xfId="0" applyFont="1" applyBorder="1" applyAlignment="1">
      <alignment horizontal="left" vertical="top" wrapText="1"/>
    </xf>
    <xf numFmtId="0" fontId="138" fillId="0" borderId="2" xfId="0" applyFont="1" applyBorder="1" applyAlignment="1">
      <alignment horizontal="left" vertical="top" wrapText="1"/>
    </xf>
    <xf numFmtId="0" fontId="138" fillId="0" borderId="19" xfId="0" applyFont="1" applyBorder="1" applyAlignment="1">
      <alignment horizontal="center" vertical="center"/>
    </xf>
    <xf numFmtId="0" fontId="138" fillId="0" borderId="18" xfId="0" applyFont="1" applyBorder="1" applyAlignment="1">
      <alignment horizontal="center" vertical="center"/>
    </xf>
    <xf numFmtId="0" fontId="138" fillId="0" borderId="20" xfId="0" applyFont="1" applyBorder="1" applyAlignment="1">
      <alignment horizontal="center" vertical="center"/>
    </xf>
    <xf numFmtId="0" fontId="138" fillId="0" borderId="12" xfId="0" applyFont="1" applyBorder="1" applyAlignment="1">
      <alignment horizontal="center" vertical="center"/>
    </xf>
    <xf numFmtId="0" fontId="138" fillId="0" borderId="11" xfId="0" applyFont="1" applyBorder="1" applyAlignment="1">
      <alignment horizontal="center" vertical="center"/>
    </xf>
    <xf numFmtId="0" fontId="138" fillId="0" borderId="13" xfId="0" applyFont="1" applyBorder="1" applyAlignment="1">
      <alignment horizontal="center" vertical="center"/>
    </xf>
    <xf numFmtId="0" fontId="138" fillId="0" borderId="1" xfId="0" applyFont="1" applyBorder="1" applyAlignment="1">
      <alignment horizontal="center" vertical="center"/>
    </xf>
    <xf numFmtId="0" fontId="138" fillId="0" borderId="1" xfId="0" applyFont="1" applyBorder="1" applyAlignment="1">
      <alignment horizontal="center" vertical="center" shrinkToFit="1"/>
    </xf>
    <xf numFmtId="0" fontId="127" fillId="0" borderId="1" xfId="0" applyFont="1" applyBorder="1">
      <alignment vertical="center"/>
    </xf>
    <xf numFmtId="0" fontId="138" fillId="0" borderId="19" xfId="0" applyFont="1" applyBorder="1" applyAlignment="1">
      <alignment horizontal="center" vertical="center" wrapText="1"/>
    </xf>
    <xf numFmtId="0" fontId="138" fillId="0" borderId="18" xfId="0" applyFont="1" applyBorder="1" applyAlignment="1">
      <alignment horizontal="center" vertical="center" wrapText="1"/>
    </xf>
    <xf numFmtId="0" fontId="138" fillId="0" borderId="20" xfId="0" applyFont="1" applyBorder="1" applyAlignment="1">
      <alignment horizontal="center" vertical="center" wrapText="1"/>
    </xf>
    <xf numFmtId="0" fontId="138" fillId="0" borderId="12" xfId="0" applyFont="1" applyBorder="1" applyAlignment="1">
      <alignment horizontal="center" vertical="center" wrapText="1"/>
    </xf>
    <xf numFmtId="0" fontId="138" fillId="0" borderId="11" xfId="0" applyFont="1" applyBorder="1" applyAlignment="1">
      <alignment horizontal="center" vertical="center" wrapText="1"/>
    </xf>
    <xf numFmtId="0" fontId="138" fillId="0" borderId="13" xfId="0" applyFont="1" applyBorder="1" applyAlignment="1">
      <alignment horizontal="center" vertical="center" wrapText="1"/>
    </xf>
    <xf numFmtId="0" fontId="138" fillId="0" borderId="76" xfId="0" applyFont="1" applyBorder="1" applyAlignment="1">
      <alignment horizontal="left" vertical="top" wrapText="1"/>
    </xf>
    <xf numFmtId="0" fontId="138" fillId="0" borderId="70" xfId="0" applyFont="1" applyBorder="1" applyAlignment="1">
      <alignment horizontal="left" vertical="top"/>
    </xf>
    <xf numFmtId="0" fontId="138" fillId="0" borderId="1" xfId="0" applyFont="1" applyBorder="1" applyAlignment="1">
      <alignment horizontal="center" vertical="center" wrapText="1"/>
    </xf>
    <xf numFmtId="0" fontId="0" fillId="0" borderId="1" xfId="0" applyBorder="1" applyAlignment="1">
      <alignment horizontal="left" vertical="top" wrapText="1"/>
    </xf>
    <xf numFmtId="0" fontId="11" fillId="0" borderId="0" xfId="0" applyFont="1" applyAlignment="1">
      <alignment vertical="center" shrinkToFit="1"/>
    </xf>
    <xf numFmtId="176" fontId="11" fillId="0" borderId="0" xfId="0" applyNumberFormat="1" applyFont="1" applyAlignment="1">
      <alignment horizontal="center" vertical="center"/>
    </xf>
    <xf numFmtId="0" fontId="19" fillId="0" borderId="0" xfId="0" applyFont="1" applyAlignment="1">
      <alignment horizontal="distributed" vertical="center" indent="17"/>
    </xf>
    <xf numFmtId="0" fontId="49" fillId="0" borderId="1" xfId="0" applyFont="1" applyBorder="1" applyAlignment="1">
      <alignment horizontal="center" vertical="center" wrapText="1"/>
    </xf>
    <xf numFmtId="0" fontId="49" fillId="0" borderId="1" xfId="0" applyFont="1" applyBorder="1" applyAlignment="1">
      <alignment horizontal="center" vertical="center"/>
    </xf>
    <xf numFmtId="0" fontId="49" fillId="0" borderId="1" xfId="0" applyFont="1" applyBorder="1" applyAlignment="1">
      <alignment horizontal="distributed" vertical="center" indent="4"/>
    </xf>
    <xf numFmtId="0" fontId="49" fillId="0" borderId="1" xfId="0" applyFont="1" applyBorder="1" applyAlignment="1">
      <alignment horizontal="distributed" vertical="center" indent="5"/>
    </xf>
    <xf numFmtId="0" fontId="49" fillId="0" borderId="1" xfId="0" applyFont="1" applyBorder="1" applyAlignment="1">
      <alignment horizontal="distributed" vertical="center" indent="1"/>
    </xf>
    <xf numFmtId="0" fontId="49" fillId="0" borderId="0" xfId="0" applyFont="1" applyAlignment="1">
      <alignment vertical="center" shrinkToFit="1"/>
    </xf>
    <xf numFmtId="0" fontId="7" fillId="0" borderId="0" xfId="53" applyFont="1" applyAlignment="1">
      <alignment horizontal="left" vertical="center" shrinkToFit="1"/>
    </xf>
    <xf numFmtId="176" fontId="49" fillId="0" borderId="0" xfId="0" applyNumberFormat="1" applyFont="1" applyAlignment="1">
      <alignment horizontal="center" vertical="center"/>
    </xf>
    <xf numFmtId="0" fontId="49" fillId="0" borderId="1" xfId="0" applyFont="1" applyBorder="1" applyAlignment="1">
      <alignment horizontal="left" vertical="top" wrapText="1"/>
    </xf>
    <xf numFmtId="0" fontId="49" fillId="0" borderId="1" xfId="0" applyFont="1" applyBorder="1" applyAlignment="1">
      <alignment horizontal="left" vertical="top"/>
    </xf>
    <xf numFmtId="0" fontId="49" fillId="0" borderId="0" xfId="0" applyFont="1" applyAlignment="1">
      <alignment horizontal="right" vertical="center"/>
    </xf>
    <xf numFmtId="0" fontId="49" fillId="0" borderId="1" xfId="0" applyFont="1" applyBorder="1" applyAlignment="1">
      <alignment horizontal="center" vertical="top"/>
    </xf>
    <xf numFmtId="0" fontId="49" fillId="0" borderId="75" xfId="0" applyFont="1" applyBorder="1" applyAlignment="1">
      <alignment horizontal="center" vertical="center"/>
    </xf>
    <xf numFmtId="0" fontId="49" fillId="0" borderId="1" xfId="0" applyFont="1" applyBorder="1" applyAlignment="1">
      <alignment horizontal="center" vertical="center" textRotation="255"/>
    </xf>
    <xf numFmtId="0" fontId="128" fillId="0" borderId="0" xfId="0" applyFont="1" applyAlignment="1">
      <alignment vertical="center" shrinkToFit="1"/>
    </xf>
    <xf numFmtId="0" fontId="140" fillId="0" borderId="0" xfId="0" applyFont="1" applyAlignment="1">
      <alignment horizontal="distributed" vertical="center" indent="19"/>
    </xf>
    <xf numFmtId="0" fontId="128" fillId="0" borderId="0" xfId="0" applyFont="1" applyAlignment="1">
      <alignment horizontal="center" vertical="center"/>
    </xf>
    <xf numFmtId="0" fontId="128" fillId="0" borderId="0" xfId="0" applyFont="1" applyAlignment="1">
      <alignment horizontal="left" vertical="center" shrinkToFit="1"/>
    </xf>
    <xf numFmtId="0" fontId="128" fillId="0" borderId="0" xfId="0" applyFont="1" applyAlignment="1">
      <alignment horizontal="center" vertical="center" shrinkToFit="1"/>
    </xf>
    <xf numFmtId="0" fontId="128" fillId="0" borderId="0" xfId="0" applyFont="1">
      <alignment vertical="center"/>
    </xf>
    <xf numFmtId="0" fontId="128" fillId="0" borderId="136" xfId="0" applyFont="1" applyBorder="1" applyAlignment="1">
      <alignment horizontal="left" vertical="center"/>
    </xf>
    <xf numFmtId="0" fontId="128" fillId="0" borderId="1" xfId="0" applyFont="1" applyBorder="1" applyAlignment="1">
      <alignment horizontal="left" vertical="center"/>
    </xf>
    <xf numFmtId="0" fontId="128" fillId="0" borderId="133" xfId="0" applyFont="1" applyBorder="1" applyAlignment="1">
      <alignment horizontal="left" vertical="center"/>
    </xf>
    <xf numFmtId="0" fontId="128" fillId="0" borderId="135" xfId="0" applyFont="1" applyBorder="1" applyAlignment="1">
      <alignment horizontal="left" vertical="center"/>
    </xf>
    <xf numFmtId="0" fontId="128" fillId="0" borderId="131" xfId="0" applyFont="1" applyBorder="1" applyAlignment="1">
      <alignment horizontal="left" vertical="center"/>
    </xf>
    <xf numFmtId="0" fontId="128" fillId="0" borderId="132" xfId="0" applyFont="1" applyBorder="1" applyAlignment="1">
      <alignment horizontal="left" vertical="center"/>
    </xf>
    <xf numFmtId="0" fontId="128" fillId="0" borderId="136" xfId="0" applyFont="1" applyBorder="1" applyAlignment="1">
      <alignment horizontal="right" vertical="center"/>
    </xf>
    <xf numFmtId="0" fontId="128" fillId="0" borderId="1" xfId="0" applyFont="1" applyBorder="1" applyAlignment="1">
      <alignment horizontal="right" vertical="center"/>
    </xf>
    <xf numFmtId="0" fontId="128" fillId="0" borderId="133" xfId="0" applyFont="1" applyBorder="1" applyAlignment="1">
      <alignment horizontal="right" vertical="center"/>
    </xf>
    <xf numFmtId="0" fontId="128" fillId="0" borderId="137" xfId="0" applyFont="1" applyBorder="1" applyAlignment="1">
      <alignment horizontal="left" vertical="center"/>
    </xf>
    <xf numFmtId="0" fontId="128" fillId="0" borderId="143" xfId="0" applyFont="1" applyBorder="1" applyAlignment="1">
      <alignment horizontal="left" vertical="center"/>
    </xf>
    <xf numFmtId="0" fontId="128" fillId="0" borderId="138" xfId="0" applyFont="1" applyBorder="1" applyAlignment="1">
      <alignment horizontal="left" vertical="center"/>
    </xf>
    <xf numFmtId="0" fontId="0" fillId="0" borderId="70" xfId="0" applyBorder="1" applyAlignment="1">
      <alignment horizontal="center" vertical="center" wrapText="1"/>
    </xf>
    <xf numFmtId="0" fontId="76" fillId="0" borderId="0" xfId="64" applyFont="1">
      <alignment vertical="center"/>
    </xf>
    <xf numFmtId="0" fontId="6" fillId="0" borderId="0" xfId="65" applyFont="1">
      <alignment vertical="center"/>
    </xf>
    <xf numFmtId="0" fontId="11" fillId="0" borderId="0" xfId="65" applyFont="1">
      <alignment vertical="center"/>
    </xf>
    <xf numFmtId="0" fontId="41" fillId="0" borderId="0" xfId="30" applyAlignment="1" applyProtection="1">
      <alignment vertical="center"/>
    </xf>
    <xf numFmtId="0" fontId="59" fillId="0" borderId="0" xfId="65">
      <alignment vertical="center"/>
    </xf>
    <xf numFmtId="0" fontId="6" fillId="0" borderId="0" xfId="64" applyFont="1">
      <alignment vertical="center"/>
    </xf>
    <xf numFmtId="0" fontId="6" fillId="0" borderId="0" xfId="64" applyFont="1" applyAlignment="1">
      <alignment horizontal="left" vertical="center"/>
    </xf>
    <xf numFmtId="0" fontId="59" fillId="0" borderId="0" xfId="65" applyAlignment="1">
      <alignment horizontal="center" vertical="center"/>
    </xf>
    <xf numFmtId="12" fontId="21" fillId="0" borderId="0" xfId="65" applyNumberFormat="1" applyFont="1" applyAlignment="1">
      <alignment horizontal="distributed" vertical="center"/>
    </xf>
    <xf numFmtId="0" fontId="11" fillId="0" borderId="0" xfId="65" applyFont="1" applyAlignment="1">
      <alignment horizontal="center" vertical="center"/>
    </xf>
    <xf numFmtId="0" fontId="11" fillId="0" borderId="0" xfId="65" applyFont="1" applyAlignment="1">
      <alignment horizontal="distributed" vertical="center"/>
    </xf>
    <xf numFmtId="0" fontId="11" fillId="0" borderId="1" xfId="65" applyFont="1" applyBorder="1" applyAlignment="1">
      <alignment horizontal="center" vertical="center"/>
    </xf>
    <xf numFmtId="0" fontId="11" fillId="0" borderId="1" xfId="65" applyFont="1" applyBorder="1">
      <alignment vertical="center"/>
    </xf>
    <xf numFmtId="0" fontId="6" fillId="0" borderId="0" xfId="65" applyFont="1" applyAlignment="1">
      <alignment horizontal="center" vertical="center"/>
    </xf>
    <xf numFmtId="0" fontId="76" fillId="0" borderId="0" xfId="64" applyFont="1" applyAlignment="1">
      <alignment horizontal="left" vertical="center"/>
    </xf>
    <xf numFmtId="0" fontId="76" fillId="0" borderId="0" xfId="65" applyFont="1" applyAlignment="1">
      <alignment horizontal="center" vertical="center"/>
    </xf>
    <xf numFmtId="0" fontId="76" fillId="0" borderId="0" xfId="65" applyFont="1">
      <alignment vertical="center"/>
    </xf>
    <xf numFmtId="0" fontId="76" fillId="0" borderId="0" xfId="65" applyFont="1" applyAlignment="1">
      <alignment horizontal="distributed" vertical="center"/>
    </xf>
    <xf numFmtId="0" fontId="6" fillId="0" borderId="0" xfId="65" applyFont="1" applyAlignment="1">
      <alignment vertical="top"/>
    </xf>
    <xf numFmtId="0" fontId="6" fillId="0" borderId="0" xfId="65" applyFont="1" applyAlignment="1">
      <alignment horizontal="distributed" vertical="center"/>
    </xf>
    <xf numFmtId="0" fontId="6" fillId="0" borderId="11" xfId="65" applyFont="1" applyBorder="1" applyAlignment="1">
      <alignment vertical="top"/>
    </xf>
    <xf numFmtId="0" fontId="6" fillId="0" borderId="1" xfId="65" applyFont="1" applyBorder="1" applyAlignment="1">
      <alignment horizontal="center" vertical="center"/>
    </xf>
    <xf numFmtId="0" fontId="6" fillId="0" borderId="1" xfId="65" applyFont="1" applyBorder="1" applyAlignment="1">
      <alignment horizontal="center" vertical="center" wrapText="1"/>
    </xf>
    <xf numFmtId="0" fontId="6" fillId="0" borderId="215" xfId="57" applyFont="1" applyBorder="1"/>
    <xf numFmtId="0" fontId="46" fillId="0" borderId="216" xfId="66" applyBorder="1" applyAlignment="1">
      <alignment vertical="center"/>
    </xf>
    <xf numFmtId="0" fontId="46" fillId="0" borderId="217" xfId="66" applyBorder="1" applyAlignment="1">
      <alignment vertical="center"/>
    </xf>
    <xf numFmtId="0" fontId="46" fillId="0" borderId="0" xfId="66" applyAlignment="1">
      <alignment vertical="center"/>
    </xf>
    <xf numFmtId="0" fontId="6" fillId="0" borderId="218" xfId="57" applyFont="1" applyBorder="1"/>
    <xf numFmtId="0" fontId="46" fillId="0" borderId="219" xfId="66" applyBorder="1" applyAlignment="1">
      <alignment vertical="center"/>
    </xf>
    <xf numFmtId="0" fontId="147" fillId="0" borderId="218" xfId="66" applyFont="1" applyBorder="1" applyAlignment="1">
      <alignment horizontal="center" vertical="center"/>
    </xf>
    <xf numFmtId="0" fontId="147" fillId="0" borderId="0" xfId="66" applyFont="1" applyAlignment="1">
      <alignment horizontal="center" vertical="center"/>
    </xf>
    <xf numFmtId="0" fontId="147" fillId="0" borderId="219" xfId="66" applyFont="1" applyBorder="1" applyAlignment="1">
      <alignment horizontal="center" vertical="center"/>
    </xf>
    <xf numFmtId="0" fontId="46" fillId="0" borderId="218" xfId="66" applyBorder="1" applyAlignment="1">
      <alignment vertical="center"/>
    </xf>
    <xf numFmtId="0" fontId="148" fillId="40" borderId="218" xfId="66" applyFont="1" applyFill="1" applyBorder="1" applyAlignment="1">
      <alignment vertical="center"/>
    </xf>
    <xf numFmtId="0" fontId="148" fillId="40" borderId="0" xfId="66" applyFont="1" applyFill="1" applyAlignment="1">
      <alignment vertical="center"/>
    </xf>
    <xf numFmtId="0" fontId="46" fillId="40" borderId="218" xfId="66" applyFill="1" applyBorder="1" applyAlignment="1">
      <alignment horizontal="center" vertical="center" shrinkToFit="1"/>
    </xf>
    <xf numFmtId="0" fontId="46" fillId="40" borderId="0" xfId="66" applyFill="1" applyAlignment="1">
      <alignment horizontal="center" vertical="center" shrinkToFit="1"/>
    </xf>
    <xf numFmtId="0" fontId="46" fillId="0" borderId="0" xfId="66" applyAlignment="1">
      <alignment horizontal="right" vertical="center"/>
    </xf>
    <xf numFmtId="176" fontId="46" fillId="0" borderId="0" xfId="66" applyNumberFormat="1" applyAlignment="1">
      <alignment horizontal="center" vertical="center" shrinkToFit="1"/>
    </xf>
    <xf numFmtId="176" fontId="46" fillId="0" borderId="219" xfId="66" applyNumberFormat="1" applyBorder="1" applyAlignment="1">
      <alignment horizontal="center" vertical="center" shrinkToFit="1"/>
    </xf>
    <xf numFmtId="0" fontId="46" fillId="0" borderId="0" xfId="66" applyAlignment="1">
      <alignment vertical="center" wrapText="1"/>
    </xf>
    <xf numFmtId="0" fontId="46" fillId="0" borderId="219" xfId="66" applyBorder="1" applyAlignment="1">
      <alignment vertical="center" wrapText="1"/>
    </xf>
    <xf numFmtId="0" fontId="46" fillId="0" borderId="0" xfId="67" applyAlignment="1">
      <alignment vertical="center"/>
    </xf>
    <xf numFmtId="0" fontId="46" fillId="0" borderId="0" xfId="66" applyAlignment="1">
      <alignment horizontal="center" vertical="center" shrinkToFit="1"/>
    </xf>
    <xf numFmtId="0" fontId="46" fillId="0" borderId="219" xfId="66" applyBorder="1" applyAlignment="1">
      <alignment horizontal="center" vertical="center" shrinkToFit="1"/>
    </xf>
    <xf numFmtId="0" fontId="46" fillId="0" borderId="0" xfId="67" applyAlignment="1">
      <alignment horizontal="right" vertical="center"/>
    </xf>
    <xf numFmtId="0" fontId="46" fillId="0" borderId="218" xfId="66" applyBorder="1" applyAlignment="1">
      <alignment horizontal="centerContinuous" vertical="center"/>
    </xf>
    <xf numFmtId="0" fontId="46" fillId="0" borderId="0" xfId="66" applyAlignment="1">
      <alignment horizontal="centerContinuous" vertical="center"/>
    </xf>
    <xf numFmtId="0" fontId="46" fillId="0" borderId="219" xfId="66" applyBorder="1" applyAlignment="1">
      <alignment horizontal="centerContinuous" vertical="center"/>
    </xf>
    <xf numFmtId="0" fontId="46" fillId="0" borderId="220" xfId="66" applyBorder="1" applyAlignment="1">
      <alignment horizontal="center" vertical="center"/>
    </xf>
    <xf numFmtId="0" fontId="46" fillId="0" borderId="3" xfId="66" applyBorder="1" applyAlignment="1">
      <alignment vertical="center" wrapText="1"/>
    </xf>
    <xf numFmtId="0" fontId="46" fillId="0" borderId="4" xfId="66" applyBorder="1" applyAlignment="1">
      <alignment vertical="center" wrapText="1"/>
    </xf>
    <xf numFmtId="0" fontId="46" fillId="0" borderId="2" xfId="66" applyBorder="1" applyAlignment="1">
      <alignment vertical="center" wrapText="1"/>
    </xf>
    <xf numFmtId="0" fontId="46" fillId="0" borderId="3" xfId="66" applyBorder="1" applyAlignment="1">
      <alignment horizontal="center" vertical="center"/>
    </xf>
    <xf numFmtId="0" fontId="46" fillId="0" borderId="2" xfId="66" applyBorder="1" applyAlignment="1">
      <alignment horizontal="center" vertical="center"/>
    </xf>
    <xf numFmtId="176" fontId="46" fillId="0" borderId="3" xfId="66" applyNumberFormat="1" applyBorder="1" applyAlignment="1">
      <alignment horizontal="center" vertical="center" shrinkToFit="1"/>
    </xf>
    <xf numFmtId="176" fontId="46" fillId="0" borderId="221" xfId="66" applyNumberFormat="1" applyBorder="1" applyAlignment="1">
      <alignment horizontal="center" vertical="center" shrinkToFit="1"/>
    </xf>
    <xf numFmtId="0" fontId="46" fillId="0" borderId="222" xfId="66" applyBorder="1" applyAlignment="1">
      <alignment horizontal="center" vertical="center"/>
    </xf>
    <xf numFmtId="0" fontId="46" fillId="0" borderId="20" xfId="66" applyBorder="1" applyAlignment="1">
      <alignment horizontal="center" vertical="center"/>
    </xf>
    <xf numFmtId="0" fontId="46" fillId="0" borderId="76" xfId="66" applyBorder="1" applyAlignment="1">
      <alignment horizontal="center" vertical="center"/>
    </xf>
    <xf numFmtId="6" fontId="46" fillId="0" borderId="3" xfId="47" applyFont="1" applyFill="1" applyBorder="1" applyAlignment="1">
      <alignment horizontal="centerContinuous" vertical="center"/>
    </xf>
    <xf numFmtId="6" fontId="46" fillId="0" borderId="4" xfId="47" applyFont="1" applyFill="1" applyBorder="1" applyAlignment="1">
      <alignment horizontal="centerContinuous" vertical="center"/>
    </xf>
    <xf numFmtId="6" fontId="46" fillId="0" borderId="11" xfId="47" applyFont="1" applyFill="1" applyBorder="1" applyAlignment="1">
      <alignment horizontal="centerContinuous" vertical="center"/>
    </xf>
    <xf numFmtId="6" fontId="46" fillId="0" borderId="13" xfId="47" applyFont="1" applyFill="1" applyBorder="1" applyAlignment="1">
      <alignment horizontal="centerContinuous" vertical="center"/>
    </xf>
    <xf numFmtId="0" fontId="46" fillId="0" borderId="19" xfId="66" applyBorder="1" applyAlignment="1">
      <alignment horizontal="center" vertical="center"/>
    </xf>
    <xf numFmtId="0" fontId="46" fillId="0" borderId="223" xfId="66" applyBorder="1" applyAlignment="1">
      <alignment horizontal="center" vertical="center"/>
    </xf>
    <xf numFmtId="0" fontId="46" fillId="0" borderId="224" xfId="66" applyBorder="1" applyAlignment="1">
      <alignment horizontal="center" vertical="center"/>
    </xf>
    <xf numFmtId="0" fontId="46" fillId="0" borderId="13" xfId="66" applyBorder="1" applyAlignment="1">
      <alignment horizontal="center" vertical="center"/>
    </xf>
    <xf numFmtId="0" fontId="46" fillId="0" borderId="70" xfId="66" applyBorder="1" applyAlignment="1">
      <alignment horizontal="center" vertical="center"/>
    </xf>
    <xf numFmtId="0" fontId="46" fillId="0" borderId="11" xfId="66" applyBorder="1" applyAlignment="1">
      <alignment horizontal="centerContinuous" vertical="center"/>
    </xf>
    <xf numFmtId="0" fontId="46" fillId="0" borderId="12" xfId="66" applyBorder="1" applyAlignment="1">
      <alignment horizontal="centerContinuous" vertical="center"/>
    </xf>
    <xf numFmtId="0" fontId="46" fillId="0" borderId="13" xfId="66" applyBorder="1" applyAlignment="1">
      <alignment horizontal="centerContinuous" vertical="center"/>
    </xf>
    <xf numFmtId="0" fontId="46" fillId="0" borderId="12" xfId="66" applyBorder="1" applyAlignment="1">
      <alignment horizontal="center" vertical="center"/>
    </xf>
    <xf numFmtId="0" fontId="46" fillId="0" borderId="225" xfId="66" applyBorder="1" applyAlignment="1">
      <alignment horizontal="center" vertical="center"/>
    </xf>
    <xf numFmtId="0" fontId="46" fillId="0" borderId="222" xfId="66" applyBorder="1" applyAlignment="1">
      <alignment vertical="center" wrapText="1"/>
    </xf>
    <xf numFmtId="0" fontId="46" fillId="0" borderId="20" xfId="66" applyBorder="1" applyAlignment="1">
      <alignment vertical="center" wrapText="1"/>
    </xf>
    <xf numFmtId="0" fontId="46" fillId="0" borderId="76" xfId="66" applyBorder="1" applyAlignment="1">
      <alignment vertical="center" wrapText="1"/>
    </xf>
    <xf numFmtId="0" fontId="46" fillId="0" borderId="19" xfId="66" applyBorder="1" applyAlignment="1">
      <alignment vertical="center" wrapText="1"/>
    </xf>
    <xf numFmtId="0" fontId="46" fillId="0" borderId="223" xfId="66" applyBorder="1" applyAlignment="1">
      <alignment vertical="center" wrapText="1"/>
    </xf>
    <xf numFmtId="0" fontId="46" fillId="0" borderId="218" xfId="66" applyBorder="1" applyAlignment="1">
      <alignment vertical="center" wrapText="1"/>
    </xf>
    <xf numFmtId="0" fontId="46" fillId="0" borderId="23" xfId="66" applyBorder="1" applyAlignment="1">
      <alignment vertical="center" wrapText="1"/>
    </xf>
    <xf numFmtId="0" fontId="46" fillId="0" borderId="69" xfId="66" applyBorder="1" applyAlignment="1">
      <alignment vertical="center" wrapText="1"/>
    </xf>
    <xf numFmtId="0" fontId="46" fillId="0" borderId="22" xfId="66" applyBorder="1" applyAlignment="1">
      <alignment vertical="center" wrapText="1"/>
    </xf>
    <xf numFmtId="0" fontId="46" fillId="0" borderId="224" xfId="66" applyBorder="1" applyAlignment="1">
      <alignment vertical="center" wrapText="1"/>
    </xf>
    <xf numFmtId="0" fontId="46" fillId="0" borderId="13" xfId="66" applyBorder="1" applyAlignment="1">
      <alignment vertical="center" wrapText="1"/>
    </xf>
    <xf numFmtId="0" fontId="46" fillId="0" borderId="70" xfId="66" applyBorder="1" applyAlignment="1">
      <alignment vertical="center" wrapText="1"/>
    </xf>
    <xf numFmtId="0" fontId="46" fillId="0" borderId="12" xfId="66" applyBorder="1" applyAlignment="1">
      <alignment vertical="center" wrapText="1"/>
    </xf>
    <xf numFmtId="0" fontId="46" fillId="0" borderId="225" xfId="66" applyBorder="1" applyAlignment="1">
      <alignment vertical="center" wrapText="1"/>
    </xf>
    <xf numFmtId="0" fontId="46" fillId="0" borderId="226" xfId="66" applyBorder="1" applyAlignment="1">
      <alignment vertical="center" wrapText="1"/>
    </xf>
    <xf numFmtId="0" fontId="46" fillId="0" borderId="70" xfId="66" applyBorder="1" applyAlignment="1">
      <alignment vertical="center" wrapText="1"/>
    </xf>
    <xf numFmtId="0" fontId="46" fillId="0" borderId="13" xfId="66" applyBorder="1" applyAlignment="1">
      <alignment vertical="center" wrapText="1"/>
    </xf>
    <xf numFmtId="0" fontId="46" fillId="0" borderId="221" xfId="66" applyBorder="1" applyAlignment="1">
      <alignment vertical="center" wrapText="1"/>
    </xf>
    <xf numFmtId="0" fontId="46" fillId="0" borderId="227" xfId="66" applyBorder="1" applyAlignment="1">
      <alignment vertical="center"/>
    </xf>
    <xf numFmtId="0" fontId="46" fillId="0" borderId="228" xfId="66" applyBorder="1" applyAlignment="1">
      <alignment vertical="center"/>
    </xf>
    <xf numFmtId="0" fontId="46" fillId="0" borderId="229" xfId="66" applyBorder="1" applyAlignment="1">
      <alignment vertical="center"/>
    </xf>
    <xf numFmtId="179" fontId="59" fillId="0" borderId="0" xfId="65" applyNumberFormat="1" applyBorder="1" applyAlignment="1">
      <alignment horizontal="center" vertical="center"/>
    </xf>
    <xf numFmtId="0" fontId="46" fillId="0" borderId="216" xfId="68" applyBorder="1" applyAlignment="1">
      <alignment vertical="center"/>
    </xf>
    <xf numFmtId="0" fontId="46" fillId="0" borderId="217" xfId="68" applyBorder="1" applyAlignment="1">
      <alignment vertical="center"/>
    </xf>
    <xf numFmtId="0" fontId="46" fillId="0" borderId="0" xfId="68" applyAlignment="1">
      <alignment vertical="center"/>
    </xf>
    <xf numFmtId="0" fontId="46" fillId="0" borderId="218" xfId="68" applyBorder="1" applyAlignment="1">
      <alignment vertical="center"/>
    </xf>
    <xf numFmtId="0" fontId="46" fillId="0" borderId="219" xfId="68" applyBorder="1" applyAlignment="1">
      <alignment vertical="center"/>
    </xf>
    <xf numFmtId="0" fontId="147" fillId="0" borderId="218" xfId="68" applyFont="1" applyBorder="1" applyAlignment="1">
      <alignment horizontal="center" vertical="center"/>
    </xf>
    <xf numFmtId="0" fontId="147" fillId="0" borderId="0" xfId="68" applyFont="1" applyAlignment="1">
      <alignment horizontal="center" vertical="center"/>
    </xf>
    <xf numFmtId="0" fontId="147" fillId="0" borderId="219" xfId="68" applyFont="1" applyBorder="1" applyAlignment="1">
      <alignment horizontal="center" vertical="center"/>
    </xf>
    <xf numFmtId="0" fontId="46" fillId="0" borderId="0" xfId="68" applyAlignment="1">
      <alignment horizontal="right" vertical="center"/>
    </xf>
    <xf numFmtId="176" fontId="46" fillId="0" borderId="0" xfId="68" applyNumberFormat="1" applyAlignment="1">
      <alignment horizontal="center" vertical="center" shrinkToFit="1"/>
    </xf>
    <xf numFmtId="176" fontId="46" fillId="0" borderId="219" xfId="68" applyNumberFormat="1" applyBorder="1" applyAlignment="1">
      <alignment horizontal="center" vertical="center" shrinkToFit="1"/>
    </xf>
    <xf numFmtId="0" fontId="148" fillId="40" borderId="0" xfId="68" applyFont="1" applyFill="1" applyAlignment="1">
      <alignment vertical="center"/>
    </xf>
    <xf numFmtId="0" fontId="46" fillId="40" borderId="218" xfId="68" applyFill="1" applyBorder="1" applyAlignment="1">
      <alignment horizontal="center" vertical="center"/>
    </xf>
    <xf numFmtId="0" fontId="46" fillId="40" borderId="0" xfId="68" applyFill="1" applyAlignment="1">
      <alignment horizontal="center" vertical="center"/>
    </xf>
    <xf numFmtId="0" fontId="46" fillId="0" borderId="0" xfId="68" applyAlignment="1">
      <alignment vertical="top" wrapText="1"/>
    </xf>
    <xf numFmtId="0" fontId="46" fillId="0" borderId="219" xfId="68" applyBorder="1" applyAlignment="1">
      <alignment vertical="top" wrapText="1"/>
    </xf>
    <xf numFmtId="0" fontId="46" fillId="0" borderId="0" xfId="68" applyAlignment="1">
      <alignment horizontal="center" vertical="center" shrinkToFit="1"/>
    </xf>
    <xf numFmtId="0" fontId="46" fillId="0" borderId="219" xfId="68" applyBorder="1" applyAlignment="1">
      <alignment horizontal="center" vertical="center" shrinkToFit="1"/>
    </xf>
    <xf numFmtId="0" fontId="46" fillId="0" borderId="219" xfId="68" applyBorder="1" applyAlignment="1">
      <alignment horizontal="center" vertical="center"/>
    </xf>
    <xf numFmtId="0" fontId="46" fillId="0" borderId="218" xfId="68" applyBorder="1" applyAlignment="1">
      <alignment horizontal="centerContinuous" vertical="center"/>
    </xf>
    <xf numFmtId="0" fontId="46" fillId="0" borderId="0" xfId="68" applyAlignment="1">
      <alignment horizontal="centerContinuous" vertical="center"/>
    </xf>
    <xf numFmtId="0" fontId="46" fillId="0" borderId="230" xfId="68" applyBorder="1" applyAlignment="1">
      <alignment horizontal="center" vertical="center"/>
    </xf>
    <xf numFmtId="0" fontId="46" fillId="0" borderId="3" xfId="68" applyBorder="1" applyAlignment="1">
      <alignment vertical="center" shrinkToFit="1"/>
    </xf>
    <xf numFmtId="0" fontId="46" fillId="0" borderId="4" xfId="68" applyBorder="1" applyAlignment="1">
      <alignment vertical="center" shrinkToFit="1"/>
    </xf>
    <xf numFmtId="0" fontId="46" fillId="0" borderId="2" xfId="68" applyBorder="1" applyAlignment="1">
      <alignment vertical="center" shrinkToFit="1"/>
    </xf>
    <xf numFmtId="0" fontId="46" fillId="0" borderId="3" xfId="68" applyBorder="1" applyAlignment="1">
      <alignment horizontal="centerContinuous" vertical="center"/>
    </xf>
    <xf numFmtId="0" fontId="46" fillId="0" borderId="2" xfId="68" applyBorder="1" applyAlignment="1">
      <alignment horizontal="centerContinuous" vertical="center"/>
    </xf>
    <xf numFmtId="176" fontId="46" fillId="0" borderId="3" xfId="68" applyNumberFormat="1" applyBorder="1" applyAlignment="1">
      <alignment horizontal="center" vertical="center" shrinkToFit="1"/>
    </xf>
    <xf numFmtId="176" fontId="46" fillId="0" borderId="4" xfId="68" applyNumberFormat="1" applyBorder="1" applyAlignment="1">
      <alignment horizontal="center" vertical="center" shrinkToFit="1"/>
    </xf>
    <xf numFmtId="176" fontId="46" fillId="0" borderId="221" xfId="68" applyNumberFormat="1" applyBorder="1" applyAlignment="1">
      <alignment horizontal="center" vertical="center" shrinkToFit="1"/>
    </xf>
    <xf numFmtId="0" fontId="46" fillId="0" borderId="222" xfId="68" applyBorder="1" applyAlignment="1">
      <alignment horizontal="center" vertical="center"/>
    </xf>
    <xf numFmtId="0" fontId="46" fillId="0" borderId="20" xfId="68" applyBorder="1" applyAlignment="1">
      <alignment horizontal="center" vertical="center"/>
    </xf>
    <xf numFmtId="0" fontId="46" fillId="0" borderId="76" xfId="68" applyBorder="1" applyAlignment="1">
      <alignment horizontal="center" vertical="center"/>
    </xf>
    <xf numFmtId="0" fontId="46" fillId="0" borderId="12" xfId="68" applyBorder="1" applyAlignment="1">
      <alignment horizontal="center" vertical="center"/>
    </xf>
    <xf numFmtId="0" fontId="46" fillId="0" borderId="11" xfId="68" applyBorder="1" applyAlignment="1">
      <alignment horizontal="center" vertical="center"/>
    </xf>
    <xf numFmtId="0" fontId="46" fillId="0" borderId="13" xfId="68" applyBorder="1" applyAlignment="1">
      <alignment horizontal="center" vertical="center"/>
    </xf>
    <xf numFmtId="0" fontId="46" fillId="0" borderId="19" xfId="68" applyBorder="1" applyAlignment="1">
      <alignment horizontal="center" vertical="center"/>
    </xf>
    <xf numFmtId="0" fontId="46" fillId="0" borderId="18" xfId="68" applyBorder="1" applyAlignment="1">
      <alignment horizontal="center" vertical="center"/>
    </xf>
    <xf numFmtId="0" fontId="46" fillId="0" borderId="223" xfId="68" applyBorder="1" applyAlignment="1">
      <alignment horizontal="center" vertical="center"/>
    </xf>
    <xf numFmtId="0" fontId="46" fillId="0" borderId="224" xfId="68" applyBorder="1" applyAlignment="1">
      <alignment horizontal="center" vertical="center"/>
    </xf>
    <xf numFmtId="0" fontId="46" fillId="0" borderId="70" xfId="68" applyBorder="1" applyAlignment="1">
      <alignment horizontal="center" vertical="center"/>
    </xf>
    <xf numFmtId="0" fontId="46" fillId="0" borderId="13" xfId="68" applyBorder="1" applyAlignment="1">
      <alignment horizontal="centerContinuous" vertical="center"/>
    </xf>
    <xf numFmtId="0" fontId="46" fillId="0" borderId="11" xfId="68" applyBorder="1" applyAlignment="1">
      <alignment horizontal="centerContinuous" vertical="center"/>
    </xf>
    <xf numFmtId="0" fontId="46" fillId="0" borderId="225" xfId="68" applyBorder="1" applyAlignment="1">
      <alignment horizontal="center" vertical="center"/>
    </xf>
    <xf numFmtId="0" fontId="46" fillId="0" borderId="222" xfId="68" applyBorder="1" applyAlignment="1">
      <alignment horizontal="center" vertical="center" shrinkToFit="1"/>
    </xf>
    <xf numFmtId="0" fontId="46" fillId="0" borderId="20" xfId="68" applyBorder="1" applyAlignment="1">
      <alignment horizontal="center" vertical="center" shrinkToFit="1"/>
    </xf>
    <xf numFmtId="0" fontId="46" fillId="0" borderId="69" xfId="68" applyBorder="1" applyAlignment="1">
      <alignment vertical="center" shrinkToFit="1"/>
    </xf>
    <xf numFmtId="0" fontId="46" fillId="0" borderId="23" xfId="68" applyBorder="1" applyAlignment="1">
      <alignment vertical="center" shrinkToFit="1"/>
    </xf>
    <xf numFmtId="0" fontId="46" fillId="0" borderId="19" xfId="68" applyBorder="1" applyAlignment="1">
      <alignment horizontal="center" vertical="center" shrinkToFit="1"/>
    </xf>
    <xf numFmtId="0" fontId="46" fillId="0" borderId="19" xfId="68" applyBorder="1" applyAlignment="1">
      <alignment vertical="center" shrinkToFit="1"/>
    </xf>
    <xf numFmtId="0" fontId="46" fillId="0" borderId="18" xfId="68" applyBorder="1" applyAlignment="1">
      <alignment vertical="center" shrinkToFit="1"/>
    </xf>
    <xf numFmtId="0" fontId="46" fillId="0" borderId="223" xfId="68" applyBorder="1" applyAlignment="1">
      <alignment vertical="center" shrinkToFit="1"/>
    </xf>
    <xf numFmtId="0" fontId="46" fillId="0" borderId="218" xfId="68" applyBorder="1" applyAlignment="1">
      <alignment horizontal="center" vertical="center" shrinkToFit="1"/>
    </xf>
    <xf numFmtId="0" fontId="46" fillId="0" borderId="23" xfId="68" applyBorder="1" applyAlignment="1">
      <alignment horizontal="center" vertical="center" shrinkToFit="1"/>
    </xf>
    <xf numFmtId="0" fontId="46" fillId="0" borderId="22" xfId="68" applyBorder="1" applyAlignment="1">
      <alignment horizontal="center" vertical="center" shrinkToFit="1"/>
    </xf>
    <xf numFmtId="0" fontId="46" fillId="0" borderId="22" xfId="68" applyBorder="1" applyAlignment="1">
      <alignment vertical="center" shrinkToFit="1"/>
    </xf>
    <xf numFmtId="0" fontId="46" fillId="0" borderId="0" xfId="68" applyAlignment="1">
      <alignment vertical="center" shrinkToFit="1"/>
    </xf>
    <xf numFmtId="0" fontId="46" fillId="0" borderId="219" xfId="68" applyBorder="1" applyAlignment="1">
      <alignment vertical="center" shrinkToFit="1"/>
    </xf>
    <xf numFmtId="0" fontId="46" fillId="0" borderId="224" xfId="68" applyBorder="1" applyAlignment="1">
      <alignment horizontal="center" vertical="center" shrinkToFit="1"/>
    </xf>
    <xf numFmtId="0" fontId="46" fillId="0" borderId="13" xfId="68" applyBorder="1" applyAlignment="1">
      <alignment horizontal="center" vertical="center" shrinkToFit="1"/>
    </xf>
    <xf numFmtId="0" fontId="46" fillId="0" borderId="13" xfId="68" applyBorder="1" applyAlignment="1">
      <alignment vertical="center" shrinkToFit="1"/>
    </xf>
    <xf numFmtId="0" fontId="46" fillId="0" borderId="12" xfId="68" applyBorder="1" applyAlignment="1">
      <alignment horizontal="center" vertical="center" shrinkToFit="1"/>
    </xf>
    <xf numFmtId="0" fontId="46" fillId="0" borderId="12" xfId="68" applyBorder="1" applyAlignment="1">
      <alignment vertical="center" shrinkToFit="1"/>
    </xf>
    <xf numFmtId="0" fontId="46" fillId="0" borderId="11" xfId="68" applyBorder="1" applyAlignment="1">
      <alignment vertical="center" shrinkToFit="1"/>
    </xf>
    <xf numFmtId="0" fontId="46" fillId="0" borderId="225" xfId="68" applyBorder="1" applyAlignment="1">
      <alignment vertical="center" shrinkToFit="1"/>
    </xf>
    <xf numFmtId="0" fontId="46" fillId="40" borderId="231" xfId="68" applyFill="1" applyBorder="1" applyAlignment="1">
      <alignment vertical="center"/>
    </xf>
    <xf numFmtId="0" fontId="148" fillId="40" borderId="19" xfId="68" applyFont="1" applyFill="1" applyBorder="1" applyAlignment="1">
      <alignment horizontal="center" vertical="center"/>
    </xf>
    <xf numFmtId="0" fontId="148" fillId="40" borderId="223" xfId="68" applyFont="1" applyFill="1" applyBorder="1" applyAlignment="1">
      <alignment horizontal="center" vertical="center"/>
    </xf>
    <xf numFmtId="0" fontId="148" fillId="40" borderId="22" xfId="68" applyFont="1" applyFill="1" applyBorder="1" applyAlignment="1">
      <alignment horizontal="center" vertical="center"/>
    </xf>
    <xf numFmtId="0" fontId="148" fillId="40" borderId="219" xfId="68" applyFont="1" applyFill="1" applyBorder="1" applyAlignment="1">
      <alignment horizontal="center" vertical="center"/>
    </xf>
    <xf numFmtId="0" fontId="46" fillId="40" borderId="231" xfId="68" applyFill="1" applyBorder="1" applyAlignment="1">
      <alignment horizontal="centerContinuous" vertical="center"/>
    </xf>
    <xf numFmtId="176" fontId="46" fillId="0" borderId="22" xfId="68" applyNumberFormat="1" applyBorder="1" applyAlignment="1">
      <alignment horizontal="center" vertical="center" shrinkToFit="1"/>
    </xf>
    <xf numFmtId="0" fontId="46" fillId="0" borderId="0" xfId="68" applyAlignment="1">
      <alignment horizontal="center" vertical="center"/>
    </xf>
    <xf numFmtId="0" fontId="46" fillId="0" borderId="23" xfId="68" applyBorder="1" applyAlignment="1">
      <alignment vertical="center"/>
    </xf>
    <xf numFmtId="0" fontId="46" fillId="0" borderId="22" xfId="68" applyBorder="1" applyAlignment="1">
      <alignment horizontal="center" vertical="center"/>
    </xf>
    <xf numFmtId="0" fontId="46" fillId="0" borderId="219" xfId="68" applyBorder="1" applyAlignment="1">
      <alignment horizontal="center" vertical="center"/>
    </xf>
    <xf numFmtId="0" fontId="46" fillId="40" borderId="0" xfId="68" applyFill="1" applyAlignment="1">
      <alignment horizontal="right" vertical="center"/>
    </xf>
    <xf numFmtId="0" fontId="46" fillId="0" borderId="23" xfId="68" applyBorder="1" applyAlignment="1">
      <alignment horizontal="center" vertical="center"/>
    </xf>
    <xf numFmtId="0" fontId="46" fillId="40" borderId="232" xfId="68" applyFill="1" applyBorder="1" applyAlignment="1">
      <alignment vertical="center"/>
    </xf>
    <xf numFmtId="0" fontId="46" fillId="0" borderId="11" xfId="68" applyBorder="1" applyAlignment="1">
      <alignment vertical="center"/>
    </xf>
    <xf numFmtId="0" fontId="46" fillId="0" borderId="13" xfId="68" applyBorder="1" applyAlignment="1">
      <alignment vertical="center"/>
    </xf>
    <xf numFmtId="0" fontId="46" fillId="0" borderId="233" xfId="68" applyBorder="1" applyAlignment="1">
      <alignment vertical="center"/>
    </xf>
    <xf numFmtId="0" fontId="46" fillId="0" borderId="41" xfId="68" applyBorder="1" applyAlignment="1">
      <alignment vertical="center"/>
    </xf>
    <xf numFmtId="0" fontId="46" fillId="0" borderId="234" xfId="68" applyBorder="1" applyAlignment="1">
      <alignment vertical="center"/>
    </xf>
    <xf numFmtId="0" fontId="46" fillId="40" borderId="218" xfId="68" applyFill="1" applyBorder="1" applyAlignment="1">
      <alignment vertical="center"/>
    </xf>
    <xf numFmtId="0" fontId="46" fillId="40" borderId="0" xfId="68" applyFill="1" applyAlignment="1">
      <alignment vertical="center"/>
    </xf>
    <xf numFmtId="0" fontId="46" fillId="0" borderId="235" xfId="68" applyBorder="1" applyAlignment="1">
      <alignment vertical="center"/>
    </xf>
    <xf numFmtId="0" fontId="46" fillId="0" borderId="236" xfId="68" applyBorder="1" applyAlignment="1">
      <alignment vertical="center"/>
    </xf>
    <xf numFmtId="0" fontId="46" fillId="0" borderId="237" xfId="68" applyBorder="1" applyAlignment="1">
      <alignment vertical="center"/>
    </xf>
    <xf numFmtId="0" fontId="46" fillId="0" borderId="0" xfId="69" applyAlignment="1">
      <alignment vertical="center"/>
    </xf>
    <xf numFmtId="0" fontId="46" fillId="0" borderId="238" xfId="69" applyBorder="1" applyAlignment="1">
      <alignment vertical="center" wrapText="1"/>
    </xf>
    <xf numFmtId="0" fontId="46" fillId="0" borderId="239" xfId="69" applyBorder="1" applyAlignment="1">
      <alignment vertical="center" wrapText="1"/>
    </xf>
    <xf numFmtId="0" fontId="46" fillId="0" borderId="240" xfId="69" applyBorder="1" applyAlignment="1">
      <alignment vertical="center" wrapText="1"/>
    </xf>
    <xf numFmtId="0" fontId="46" fillId="0" borderId="241" xfId="69" applyBorder="1" applyAlignment="1">
      <alignment vertical="center" wrapText="1"/>
    </xf>
    <xf numFmtId="0" fontId="46" fillId="0" borderId="242" xfId="69" applyBorder="1" applyAlignment="1">
      <alignment vertical="center" wrapText="1"/>
    </xf>
    <xf numFmtId="0" fontId="46" fillId="0" borderId="243" xfId="69" applyBorder="1" applyAlignment="1">
      <alignment vertical="center" wrapText="1"/>
    </xf>
    <xf numFmtId="0" fontId="46" fillId="0" borderId="3" xfId="69" applyBorder="1" applyAlignment="1">
      <alignment vertical="center" wrapText="1"/>
    </xf>
    <xf numFmtId="0" fontId="46" fillId="0" borderId="2" xfId="69" applyBorder="1" applyAlignment="1">
      <alignment vertical="center" wrapText="1"/>
    </xf>
    <xf numFmtId="0" fontId="46" fillId="0" borderId="13" xfId="69" applyBorder="1" applyAlignment="1">
      <alignment vertical="center" wrapText="1"/>
    </xf>
    <xf numFmtId="0" fontId="46" fillId="0" borderId="244" xfId="69" applyBorder="1" applyAlignment="1">
      <alignment vertical="center" wrapText="1"/>
    </xf>
    <xf numFmtId="0" fontId="46" fillId="0" borderId="2" xfId="69" applyBorder="1" applyAlignment="1">
      <alignment vertical="center" wrapText="1"/>
    </xf>
    <xf numFmtId="0" fontId="46" fillId="0" borderId="245" xfId="69" applyBorder="1" applyAlignment="1">
      <alignment vertical="center" wrapText="1"/>
    </xf>
    <xf numFmtId="0" fontId="46" fillId="0" borderId="246" xfId="69" applyBorder="1" applyAlignment="1">
      <alignment horizontal="center" vertical="center"/>
    </xf>
    <xf numFmtId="0" fontId="46" fillId="0" borderId="31" xfId="69" applyBorder="1" applyAlignment="1">
      <alignment horizontal="center" vertical="center"/>
    </xf>
    <xf numFmtId="0" fontId="46" fillId="0" borderId="32" xfId="69" applyBorder="1" applyAlignment="1">
      <alignment horizontal="center" vertical="center"/>
    </xf>
    <xf numFmtId="0" fontId="46" fillId="0" borderId="32" xfId="69" applyBorder="1" applyAlignment="1">
      <alignment horizontal="centerContinuous" vertical="center"/>
    </xf>
    <xf numFmtId="0" fontId="46" fillId="0" borderId="247" xfId="69" applyBorder="1" applyAlignment="1">
      <alignment horizontal="centerContinuous" vertical="center"/>
    </xf>
    <xf numFmtId="0" fontId="46" fillId="0" borderId="248" xfId="69" applyBorder="1" applyAlignment="1">
      <alignment vertical="center"/>
    </xf>
    <xf numFmtId="0" fontId="46" fillId="0" borderId="249" xfId="69" applyBorder="1" applyAlignment="1">
      <alignment vertical="center"/>
    </xf>
    <xf numFmtId="0" fontId="46" fillId="0" borderId="248" xfId="69" applyBorder="1" applyAlignment="1">
      <alignment horizontal="center" vertical="center"/>
    </xf>
    <xf numFmtId="0" fontId="46" fillId="0" borderId="0" xfId="69" applyAlignment="1">
      <alignment horizontal="center" vertical="center"/>
    </xf>
    <xf numFmtId="0" fontId="46" fillId="0" borderId="249" xfId="69" applyBorder="1" applyAlignment="1">
      <alignment horizontal="center" vertical="center"/>
    </xf>
    <xf numFmtId="0" fontId="151" fillId="0" borderId="249" xfId="69" applyFont="1" applyBorder="1" applyAlignment="1">
      <alignment vertical="center"/>
    </xf>
    <xf numFmtId="0" fontId="151" fillId="0" borderId="0" xfId="69" applyFont="1" applyAlignment="1">
      <alignment vertical="center"/>
    </xf>
    <xf numFmtId="0" fontId="46" fillId="0" borderId="0" xfId="69" applyAlignment="1">
      <alignment horizontal="center" vertical="center" shrinkToFit="1"/>
    </xf>
    <xf numFmtId="0" fontId="151" fillId="0" borderId="0" xfId="69" applyFont="1" applyAlignment="1">
      <alignment vertical="center" shrinkToFit="1"/>
    </xf>
    <xf numFmtId="176" fontId="46" fillId="0" borderId="249" xfId="69" applyNumberFormat="1" applyBorder="1" applyAlignment="1">
      <alignment horizontal="center" vertical="center" shrinkToFit="1"/>
    </xf>
    <xf numFmtId="0" fontId="46" fillId="0" borderId="0" xfId="69" applyAlignment="1">
      <alignment horizontal="left" vertical="center"/>
    </xf>
    <xf numFmtId="0" fontId="46" fillId="0" borderId="249" xfId="69" applyBorder="1" applyAlignment="1">
      <alignment horizontal="left" vertical="center"/>
    </xf>
    <xf numFmtId="0" fontId="147" fillId="0" borderId="248" xfId="69" applyFont="1" applyBorder="1" applyAlignment="1">
      <alignment horizontal="center" vertical="center"/>
    </xf>
    <xf numFmtId="0" fontId="147" fillId="0" borderId="0" xfId="69" applyFont="1" applyAlignment="1">
      <alignment horizontal="center" vertical="center"/>
    </xf>
    <xf numFmtId="0" fontId="147" fillId="0" borderId="249" xfId="69" applyFont="1" applyBorder="1" applyAlignment="1">
      <alignment horizontal="center" vertical="center"/>
    </xf>
    <xf numFmtId="0" fontId="46" fillId="0" borderId="248" xfId="69" applyBorder="1" applyAlignment="1">
      <alignment horizontal="center" vertical="center"/>
    </xf>
    <xf numFmtId="0" fontId="46" fillId="0" borderId="0" xfId="69" applyAlignment="1">
      <alignment horizontal="right" vertical="center"/>
    </xf>
    <xf numFmtId="0" fontId="46" fillId="0" borderId="248" xfId="69" applyBorder="1" applyAlignment="1">
      <alignment horizontal="center" vertical="center" shrinkToFit="1"/>
    </xf>
    <xf numFmtId="0" fontId="46" fillId="0" borderId="248" xfId="69" applyBorder="1" applyAlignment="1">
      <alignment vertical="top" wrapText="1"/>
    </xf>
    <xf numFmtId="0" fontId="46" fillId="0" borderId="0" xfId="69" applyAlignment="1">
      <alignment vertical="top" wrapText="1"/>
    </xf>
    <xf numFmtId="0" fontId="148" fillId="40" borderId="0" xfId="69" applyFont="1" applyFill="1" applyAlignment="1">
      <alignment vertical="center"/>
    </xf>
    <xf numFmtId="0" fontId="46" fillId="40" borderId="249" xfId="69" applyFill="1" applyBorder="1" applyAlignment="1">
      <alignment vertical="center" shrinkToFit="1"/>
    </xf>
    <xf numFmtId="0" fontId="46" fillId="40" borderId="0" xfId="69" applyFill="1" applyAlignment="1">
      <alignment vertical="center"/>
    </xf>
    <xf numFmtId="0" fontId="148" fillId="40" borderId="249" xfId="66" applyFont="1" applyFill="1" applyBorder="1" applyAlignment="1">
      <alignment vertical="center"/>
    </xf>
    <xf numFmtId="176" fontId="46" fillId="0" borderId="250" xfId="69" applyNumberFormat="1" applyBorder="1" applyAlignment="1">
      <alignment horizontal="center" vertical="center" shrinkToFit="1"/>
    </xf>
    <xf numFmtId="176" fontId="46" fillId="0" borderId="251" xfId="69" applyNumberFormat="1" applyBorder="1" applyAlignment="1">
      <alignment horizontal="center" vertical="center" shrinkToFit="1"/>
    </xf>
    <xf numFmtId="0" fontId="46" fillId="0" borderId="251" xfId="69" applyBorder="1" applyAlignment="1">
      <alignment horizontal="right" vertical="center"/>
    </xf>
    <xf numFmtId="0" fontId="46" fillId="0" borderId="251" xfId="69" applyBorder="1" applyAlignment="1">
      <alignment vertical="center"/>
    </xf>
    <xf numFmtId="0" fontId="6" fillId="0" borderId="252" xfId="69" applyFont="1" applyBorder="1" applyAlignment="1">
      <alignment vertical="center"/>
    </xf>
    <xf numFmtId="0" fontId="146" fillId="0" borderId="0" xfId="64">
      <alignment vertical="center"/>
    </xf>
    <xf numFmtId="0" fontId="152" fillId="0" borderId="0" xfId="70" applyAlignment="1" applyProtection="1">
      <alignment vertical="center"/>
    </xf>
    <xf numFmtId="0" fontId="6" fillId="0" borderId="0" xfId="64" applyFont="1" applyAlignment="1">
      <alignment horizontal="center" vertical="center"/>
    </xf>
    <xf numFmtId="0" fontId="146" fillId="0" borderId="0" xfId="64" applyAlignment="1">
      <alignment horizontal="right" vertical="center"/>
    </xf>
    <xf numFmtId="179" fontId="146" fillId="0" borderId="0" xfId="64" applyNumberFormat="1" applyAlignment="1">
      <alignment horizontal="center" vertical="center"/>
    </xf>
    <xf numFmtId="0" fontId="146" fillId="0" borderId="0" xfId="64" applyAlignment="1">
      <alignment horizontal="center" vertical="center"/>
    </xf>
    <xf numFmtId="0" fontId="76" fillId="0" borderId="0" xfId="64" applyFont="1" applyAlignment="1">
      <alignment horizontal="center" vertical="center"/>
    </xf>
    <xf numFmtId="12" fontId="21" fillId="0" borderId="0" xfId="64" applyNumberFormat="1" applyFont="1" applyAlignment="1">
      <alignment horizontal="distributed" vertical="center"/>
    </xf>
    <xf numFmtId="0" fontId="6" fillId="0" borderId="0" xfId="64" applyFont="1" applyAlignment="1">
      <alignment horizontal="distributed" vertical="center"/>
    </xf>
    <xf numFmtId="0" fontId="6" fillId="0" borderId="0" xfId="64" applyFont="1" applyAlignment="1">
      <alignment vertical="top"/>
    </xf>
    <xf numFmtId="0" fontId="146" fillId="0" borderId="0" xfId="64" applyAlignment="1">
      <alignment vertical="top"/>
    </xf>
    <xf numFmtId="0" fontId="6" fillId="0" borderId="0" xfId="64" applyFont="1" applyAlignment="1">
      <alignment vertical="center" wrapText="1"/>
    </xf>
    <xf numFmtId="0" fontId="6" fillId="0" borderId="0" xfId="64" applyFont="1" applyAlignment="1">
      <alignment horizontal="distributed" vertical="center" wrapText="1"/>
    </xf>
    <xf numFmtId="0" fontId="6" fillId="0" borderId="0" xfId="64" applyFont="1" applyAlignment="1">
      <alignment horizontal="left" vertical="center" wrapText="1"/>
    </xf>
    <xf numFmtId="0" fontId="76" fillId="0" borderId="0" xfId="64" applyFont="1" applyAlignment="1">
      <alignment vertical="center" wrapText="1"/>
    </xf>
    <xf numFmtId="176" fontId="6" fillId="0" borderId="0" xfId="64" applyNumberFormat="1" applyFont="1" applyAlignment="1">
      <alignment vertical="center" wrapText="1"/>
    </xf>
    <xf numFmtId="176" fontId="76" fillId="0" borderId="0" xfId="64" applyNumberFormat="1" applyFont="1" applyAlignment="1">
      <alignment vertical="center" wrapText="1"/>
    </xf>
    <xf numFmtId="176" fontId="6" fillId="0" borderId="0" xfId="64" applyNumberFormat="1" applyFont="1" applyAlignment="1">
      <alignment horizontal="left" vertical="center"/>
    </xf>
    <xf numFmtId="176" fontId="76" fillId="0" borderId="0" xfId="64" applyNumberFormat="1" applyFont="1" applyAlignment="1">
      <alignment horizontal="left" vertical="center"/>
    </xf>
    <xf numFmtId="0" fontId="6" fillId="0" borderId="54" xfId="64" applyFont="1" applyBorder="1" applyAlignment="1">
      <alignment horizontal="center" vertical="center"/>
    </xf>
    <xf numFmtId="0" fontId="6" fillId="0" borderId="54" xfId="64" applyFont="1" applyBorder="1" applyAlignment="1">
      <alignment horizontal="distributed" vertical="center"/>
    </xf>
    <xf numFmtId="0" fontId="6" fillId="0" borderId="54" xfId="64" applyFont="1" applyBorder="1">
      <alignment vertical="center"/>
    </xf>
    <xf numFmtId="178" fontId="6" fillId="0" borderId="54" xfId="64" applyNumberFormat="1" applyFont="1" applyBorder="1" applyAlignment="1">
      <alignment horizontal="left" vertical="center"/>
    </xf>
    <xf numFmtId="0" fontId="76" fillId="0" borderId="54" xfId="64" applyFont="1" applyBorder="1" applyAlignment="1">
      <alignment horizontal="left" vertical="center"/>
    </xf>
    <xf numFmtId="12" fontId="22" fillId="0" borderId="0" xfId="64" applyNumberFormat="1" applyFont="1" applyAlignment="1">
      <alignment horizontal="distributed" vertical="center"/>
    </xf>
    <xf numFmtId="12" fontId="22" fillId="0" borderId="0" xfId="64" applyNumberFormat="1" applyFont="1">
      <alignment vertical="center"/>
    </xf>
    <xf numFmtId="12" fontId="22" fillId="0" borderId="0" xfId="64" applyNumberFormat="1" applyFont="1" applyAlignment="1">
      <alignment horizontal="distributed" vertical="center"/>
    </xf>
    <xf numFmtId="0" fontId="6" fillId="0" borderId="0" xfId="64" applyFont="1" applyAlignment="1">
      <alignment horizontal="left" vertical="center" indent="1"/>
    </xf>
    <xf numFmtId="0" fontId="18" fillId="0" borderId="0" xfId="64" applyFont="1" applyAlignment="1">
      <alignment horizontal="left" vertical="center"/>
    </xf>
    <xf numFmtId="0" fontId="7" fillId="0" borderId="0" xfId="64" applyFont="1">
      <alignment vertical="center"/>
    </xf>
    <xf numFmtId="0" fontId="18" fillId="0" borderId="11" xfId="64" applyFont="1" applyBorder="1" applyAlignment="1">
      <alignment horizontal="left" vertical="center"/>
    </xf>
    <xf numFmtId="0" fontId="6" fillId="0" borderId="3" xfId="64" applyFont="1" applyBorder="1" applyAlignment="1">
      <alignment horizontal="center" vertical="center"/>
    </xf>
    <xf numFmtId="0" fontId="6" fillId="0" borderId="4" xfId="64" applyFont="1" applyBorder="1" applyAlignment="1">
      <alignment horizontal="center" vertical="center"/>
    </xf>
    <xf numFmtId="0" fontId="6" fillId="0" borderId="2" xfId="64" applyFont="1" applyBorder="1" applyAlignment="1">
      <alignment horizontal="center" vertical="center"/>
    </xf>
    <xf numFmtId="0" fontId="11" fillId="0" borderId="0" xfId="64" applyFont="1">
      <alignment vertical="center"/>
    </xf>
    <xf numFmtId="0" fontId="6" fillId="0" borderId="19" xfId="64" applyFont="1" applyBorder="1" applyAlignment="1">
      <alignment horizontal="left" vertical="center" wrapText="1"/>
    </xf>
    <xf numFmtId="0" fontId="6" fillId="0" borderId="18" xfId="64" applyFont="1" applyBorder="1" applyAlignment="1">
      <alignment horizontal="left" vertical="center" wrapText="1"/>
    </xf>
    <xf numFmtId="0" fontId="6" fillId="0" borderId="20" xfId="64" applyFont="1" applyBorder="1" applyAlignment="1">
      <alignment horizontal="left" vertical="center" wrapText="1"/>
    </xf>
    <xf numFmtId="0" fontId="6" fillId="0" borderId="22" xfId="64" applyFont="1" applyBorder="1" applyAlignment="1">
      <alignment horizontal="left" vertical="center" wrapText="1"/>
    </xf>
    <xf numFmtId="0" fontId="6" fillId="0" borderId="0" xfId="64" applyFont="1" applyAlignment="1">
      <alignment horizontal="left" vertical="center" wrapText="1"/>
    </xf>
    <xf numFmtId="0" fontId="6" fillId="0" borderId="23" xfId="64" applyFont="1" applyBorder="1" applyAlignment="1">
      <alignment horizontal="left" vertical="center" wrapText="1"/>
    </xf>
    <xf numFmtId="0" fontId="6" fillId="0" borderId="12" xfId="64" applyFont="1" applyBorder="1" applyAlignment="1">
      <alignment horizontal="left" vertical="center" wrapText="1"/>
    </xf>
    <xf numFmtId="0" fontId="6" fillId="0" borderId="11" xfId="64" applyFont="1" applyBorder="1" applyAlignment="1">
      <alignment horizontal="left" vertical="center" wrapText="1"/>
    </xf>
    <xf numFmtId="0" fontId="6" fillId="0" borderId="13" xfId="64" applyFont="1" applyBorder="1" applyAlignment="1">
      <alignment horizontal="left" vertical="center" wrapText="1"/>
    </xf>
    <xf numFmtId="0" fontId="6" fillId="0" borderId="43" xfId="64" applyFont="1" applyBorder="1" applyAlignment="1">
      <alignment horizontal="center" vertical="center"/>
    </xf>
    <xf numFmtId="0" fontId="6" fillId="0" borderId="43" xfId="64" applyFont="1" applyBorder="1">
      <alignment vertical="center"/>
    </xf>
    <xf numFmtId="0" fontId="153" fillId="0" borderId="0" xfId="64" applyFont="1">
      <alignment vertical="center"/>
    </xf>
    <xf numFmtId="0" fontId="153" fillId="0" borderId="0" xfId="64" applyFont="1" applyAlignment="1">
      <alignment horizontal="center" vertical="center"/>
    </xf>
    <xf numFmtId="0" fontId="6" fillId="0" borderId="0" xfId="64" applyFont="1" applyAlignment="1">
      <alignment horizontal="distributed" vertical="center"/>
    </xf>
    <xf numFmtId="0" fontId="6" fillId="0" borderId="253" xfId="55" applyFont="1" applyBorder="1" applyAlignment="1">
      <alignment horizontal="left" vertical="center" wrapText="1"/>
    </xf>
    <xf numFmtId="0" fontId="6" fillId="0" borderId="254" xfId="55" applyFont="1" applyBorder="1" applyAlignment="1">
      <alignment horizontal="left" vertical="center" wrapText="1"/>
    </xf>
    <xf numFmtId="0" fontId="6" fillId="0" borderId="255" xfId="55" applyFont="1" applyBorder="1" applyAlignment="1">
      <alignment horizontal="left" vertical="center" wrapText="1"/>
    </xf>
    <xf numFmtId="0" fontId="6" fillId="0" borderId="256" xfId="55" applyFont="1" applyBorder="1">
      <alignment vertical="center"/>
    </xf>
    <xf numFmtId="0" fontId="6" fillId="0" borderId="257" xfId="55" applyFont="1" applyBorder="1">
      <alignment vertical="center"/>
    </xf>
    <xf numFmtId="0" fontId="6" fillId="0" borderId="258" xfId="55" applyFont="1" applyBorder="1">
      <alignment vertical="center"/>
    </xf>
    <xf numFmtId="0" fontId="6" fillId="0" borderId="256" xfId="55" applyFont="1" applyBorder="1" applyAlignment="1">
      <alignment horizontal="center" vertical="center"/>
    </xf>
    <xf numFmtId="0" fontId="6" fillId="0" borderId="257" xfId="55" applyFont="1" applyBorder="1" applyAlignment="1">
      <alignment horizontal="center" vertical="center"/>
    </xf>
    <xf numFmtId="0" fontId="6" fillId="0" borderId="258" xfId="55" applyFont="1" applyBorder="1" applyAlignment="1">
      <alignment horizontal="center" vertical="center"/>
    </xf>
    <xf numFmtId="0" fontId="6" fillId="0" borderId="219" xfId="55" applyFont="1" applyBorder="1">
      <alignment vertical="center"/>
    </xf>
    <xf numFmtId="0" fontId="6" fillId="0" borderId="218" xfId="55" applyFont="1" applyBorder="1">
      <alignment vertical="center"/>
    </xf>
    <xf numFmtId="176" fontId="6" fillId="0" borderId="0" xfId="55" applyNumberFormat="1" applyFont="1" applyAlignment="1">
      <alignment horizontal="center" vertical="center"/>
    </xf>
    <xf numFmtId="0" fontId="6" fillId="0" borderId="218" xfId="55" applyFont="1" applyBorder="1" applyAlignment="1">
      <alignment horizontal="center" vertical="center"/>
    </xf>
    <xf numFmtId="0" fontId="6" fillId="0" borderId="0" xfId="55" applyFont="1">
      <alignment vertical="center"/>
    </xf>
    <xf numFmtId="0" fontId="154" fillId="0" borderId="219" xfId="55" applyFont="1" applyBorder="1" applyAlignment="1">
      <alignment horizontal="center" vertical="center"/>
    </xf>
    <xf numFmtId="0" fontId="154" fillId="0" borderId="0" xfId="55" applyFont="1" applyAlignment="1">
      <alignment horizontal="center" vertical="center"/>
    </xf>
    <xf numFmtId="0" fontId="154" fillId="0" borderId="218" xfId="55" applyFont="1" applyBorder="1" applyAlignment="1">
      <alignment horizontal="center" vertical="center"/>
    </xf>
    <xf numFmtId="0" fontId="6" fillId="0" borderId="0" xfId="55" applyFont="1" applyAlignment="1">
      <alignment horizontal="right" vertical="center"/>
    </xf>
    <xf numFmtId="0" fontId="6" fillId="0" borderId="0" xfId="55" applyFont="1" applyAlignment="1">
      <alignment vertical="center" wrapText="1"/>
    </xf>
    <xf numFmtId="0" fontId="6" fillId="40" borderId="0" xfId="55" applyFont="1" applyFill="1">
      <alignment vertical="center"/>
    </xf>
    <xf numFmtId="0" fontId="83" fillId="40" borderId="0" xfId="55" applyFont="1" applyFill="1">
      <alignment vertical="center"/>
    </xf>
    <xf numFmtId="0" fontId="148" fillId="40" borderId="0" xfId="71" applyFont="1" applyFill="1" applyAlignment="1">
      <alignment horizontal="center" vertical="center"/>
    </xf>
    <xf numFmtId="0" fontId="46" fillId="40" borderId="0" xfId="71" applyFill="1" applyAlignment="1">
      <alignment horizontal="left" vertical="center"/>
    </xf>
    <xf numFmtId="176" fontId="6" fillId="0" borderId="219" xfId="55" applyNumberFormat="1" applyFont="1" applyBorder="1" applyAlignment="1">
      <alignment horizontal="center" vertical="center"/>
    </xf>
    <xf numFmtId="0" fontId="6" fillId="0" borderId="217" xfId="55" applyFont="1" applyBorder="1">
      <alignment vertical="center"/>
    </xf>
    <xf numFmtId="0" fontId="6" fillId="0" borderId="216" xfId="55" applyFont="1" applyBorder="1">
      <alignment vertical="center"/>
    </xf>
    <xf numFmtId="0" fontId="83" fillId="0" borderId="216" xfId="55" applyFont="1" applyBorder="1">
      <alignment vertical="center"/>
    </xf>
    <xf numFmtId="0" fontId="6" fillId="0" borderId="215" xfId="55" applyFont="1" applyBorder="1">
      <alignment vertical="center"/>
    </xf>
    <xf numFmtId="0" fontId="99" fillId="0" borderId="0" xfId="72" applyFont="1" applyAlignment="1"/>
    <xf numFmtId="0" fontId="155" fillId="0" borderId="0" xfId="72" applyFont="1" applyAlignment="1"/>
    <xf numFmtId="0" fontId="155" fillId="40" borderId="11" xfId="72" applyFont="1" applyFill="1" applyBorder="1" applyAlignment="1"/>
    <xf numFmtId="0" fontId="155" fillId="40" borderId="11" xfId="72" applyFont="1" applyFill="1" applyBorder="1" applyAlignment="1">
      <alignment horizontal="right"/>
    </xf>
    <xf numFmtId="0" fontId="99" fillId="0" borderId="18" xfId="72" applyFont="1" applyBorder="1">
      <alignment vertical="center"/>
    </xf>
    <xf numFmtId="0" fontId="99" fillId="0" borderId="18" xfId="72" applyFont="1" applyBorder="1" applyAlignment="1">
      <alignment horizontal="right" vertical="center"/>
    </xf>
    <xf numFmtId="0" fontId="99" fillId="0" borderId="0" xfId="72" applyFont="1">
      <alignment vertical="center"/>
    </xf>
    <xf numFmtId="0" fontId="155" fillId="0" borderId="11" xfId="72" applyFont="1" applyBorder="1">
      <alignment vertical="center"/>
    </xf>
    <xf numFmtId="0" fontId="155" fillId="0" borderId="11" xfId="72" applyFont="1" applyBorder="1" applyAlignment="1">
      <alignment horizontal="right" vertical="center"/>
    </xf>
    <xf numFmtId="0" fontId="99" fillId="0" borderId="48" xfId="72" applyFont="1" applyBorder="1">
      <alignment vertical="center"/>
    </xf>
    <xf numFmtId="0" fontId="155" fillId="0" borderId="259" xfId="72" applyFont="1" applyBorder="1">
      <alignment vertical="center"/>
    </xf>
    <xf numFmtId="0" fontId="155" fillId="0" borderId="126" xfId="72" applyFont="1" applyBorder="1">
      <alignment vertical="center"/>
    </xf>
    <xf numFmtId="0" fontId="155" fillId="0" borderId="260" xfId="72" applyFont="1" applyBorder="1">
      <alignment vertical="center"/>
    </xf>
    <xf numFmtId="0" fontId="155" fillId="0" borderId="261" xfId="72" applyFont="1" applyBorder="1">
      <alignment vertical="center"/>
    </xf>
    <xf numFmtId="0" fontId="155" fillId="0" borderId="262" xfId="72" applyFont="1" applyBorder="1">
      <alignment vertical="center"/>
    </xf>
    <xf numFmtId="0" fontId="155" fillId="0" borderId="263" xfId="72" applyFont="1" applyBorder="1">
      <alignment vertical="center"/>
    </xf>
    <xf numFmtId="0" fontId="155" fillId="0" borderId="264" xfId="72" applyFont="1" applyBorder="1" applyAlignment="1">
      <alignment horizontal="right" vertical="center"/>
    </xf>
    <xf numFmtId="0" fontId="155" fillId="0" borderId="265" xfId="72" applyFont="1" applyBorder="1">
      <alignment vertical="center"/>
    </xf>
    <xf numFmtId="0" fontId="155" fillId="0" borderId="266" xfId="72" applyFont="1" applyBorder="1">
      <alignment vertical="center"/>
    </xf>
    <xf numFmtId="0" fontId="155" fillId="0" borderId="0" xfId="72" applyFont="1">
      <alignment vertical="center"/>
    </xf>
    <xf numFmtId="0" fontId="155" fillId="0" borderId="0" xfId="72" applyFont="1" applyAlignment="1">
      <alignment horizontal="right" vertical="center"/>
    </xf>
    <xf numFmtId="176" fontId="155" fillId="0" borderId="0" xfId="72" applyNumberFormat="1" applyFont="1" applyAlignment="1">
      <alignment horizontal="center" vertical="center" shrinkToFit="1"/>
    </xf>
    <xf numFmtId="0" fontId="155" fillId="0" borderId="11" xfId="72" applyFont="1" applyBorder="1" applyAlignment="1">
      <alignment horizontal="left" vertical="center"/>
    </xf>
    <xf numFmtId="0" fontId="155" fillId="0" borderId="0" xfId="72" applyFont="1" applyAlignment="1">
      <alignment vertical="center" shrinkToFit="1"/>
    </xf>
    <xf numFmtId="0" fontId="155" fillId="0" borderId="0" xfId="72" applyFont="1" applyAlignment="1">
      <alignment horizontal="left" vertical="center"/>
    </xf>
    <xf numFmtId="0" fontId="155" fillId="0" borderId="50" xfId="72" applyFont="1" applyBorder="1">
      <alignment vertical="center"/>
    </xf>
    <xf numFmtId="0" fontId="155" fillId="0" borderId="35" xfId="72" applyFont="1" applyBorder="1">
      <alignment vertical="center"/>
    </xf>
    <xf numFmtId="0" fontId="155" fillId="0" borderId="49" xfId="72" applyFont="1" applyBorder="1">
      <alignment vertical="center"/>
    </xf>
    <xf numFmtId="0" fontId="155" fillId="0" borderId="49" xfId="72" applyFont="1" applyBorder="1" applyAlignment="1">
      <alignment horizontal="right" vertical="center"/>
    </xf>
    <xf numFmtId="0" fontId="155" fillId="0" borderId="0" xfId="72" applyFont="1" applyAlignment="1">
      <alignment horizontal="centerContinuous"/>
    </xf>
    <xf numFmtId="0" fontId="156" fillId="0" borderId="0" xfId="72" applyFont="1" applyAlignment="1">
      <alignment horizontal="center"/>
    </xf>
    <xf numFmtId="0" fontId="156" fillId="0" borderId="0" xfId="72" applyFont="1" applyAlignment="1">
      <alignment horizontal="center"/>
    </xf>
    <xf numFmtId="0" fontId="156" fillId="0" borderId="0" xfId="72" applyFont="1" applyAlignment="1"/>
    <xf numFmtId="0" fontId="99" fillId="0" borderId="259" xfId="72" applyFont="1" applyBorder="1" applyAlignment="1">
      <alignment horizontal="centerContinuous" vertical="center"/>
    </xf>
    <xf numFmtId="0" fontId="99" fillId="0" borderId="126" xfId="72" applyFont="1" applyBorder="1" applyAlignment="1">
      <alignment horizontal="centerContinuous" vertical="center"/>
    </xf>
    <xf numFmtId="0" fontId="99" fillId="0" borderId="260" xfId="72" applyFont="1" applyBorder="1" applyAlignment="1">
      <alignment horizontal="centerContinuous" vertical="center"/>
    </xf>
    <xf numFmtId="0" fontId="99" fillId="0" borderId="261" xfId="72" applyFont="1" applyBorder="1" applyAlignment="1">
      <alignment horizontal="centerContinuous" vertical="center"/>
    </xf>
    <xf numFmtId="0" fontId="99" fillId="0" borderId="0" xfId="72" applyFont="1" applyAlignment="1">
      <alignment horizontal="centerContinuous" vertical="center"/>
    </xf>
    <xf numFmtId="0" fontId="99" fillId="0" borderId="267" xfId="72" applyFont="1" applyBorder="1" applyAlignment="1">
      <alignment horizontal="centerContinuous" vertical="center"/>
    </xf>
    <xf numFmtId="0" fontId="99" fillId="0" borderId="268" xfId="72" applyFont="1" applyBorder="1" applyAlignment="1"/>
    <xf numFmtId="0" fontId="99" fillId="0" borderId="41" xfId="72" applyFont="1" applyBorder="1" applyAlignment="1"/>
    <xf numFmtId="0" fontId="99" fillId="0" borderId="269" xfId="72" applyFont="1" applyBorder="1" applyAlignment="1"/>
    <xf numFmtId="0" fontId="155" fillId="0" borderId="0" xfId="72" applyFont="1" applyAlignment="1">
      <alignment horizontal="right"/>
    </xf>
    <xf numFmtId="0" fontId="155" fillId="0" borderId="0" xfId="72" applyFont="1" applyAlignment="1">
      <alignment horizontal="left"/>
    </xf>
    <xf numFmtId="0" fontId="155" fillId="0" borderId="0" xfId="72" quotePrefix="1" applyFont="1" applyAlignment="1">
      <alignment horizontal="right"/>
    </xf>
    <xf numFmtId="0" fontId="99" fillId="0" borderId="3" xfId="72" applyFont="1" applyBorder="1" applyAlignment="1">
      <alignment horizontal="left" vertical="center"/>
    </xf>
    <xf numFmtId="0" fontId="99" fillId="0" borderId="4" xfId="72" applyFont="1" applyBorder="1" applyAlignment="1">
      <alignment horizontal="left" vertical="center"/>
    </xf>
    <xf numFmtId="0" fontId="99" fillId="0" borderId="2" xfId="72" applyFont="1" applyBorder="1" applyAlignment="1">
      <alignment horizontal="left" vertical="center"/>
    </xf>
    <xf numFmtId="0" fontId="157" fillId="0" borderId="0" xfId="72" applyFont="1">
      <alignment vertical="center"/>
    </xf>
    <xf numFmtId="0" fontId="6" fillId="0" borderId="215" xfId="69" applyFont="1" applyBorder="1" applyAlignment="1">
      <alignment vertical="center"/>
    </xf>
    <xf numFmtId="0" fontId="6" fillId="0" borderId="216" xfId="73" applyFont="1" applyBorder="1" applyAlignment="1"/>
    <xf numFmtId="0" fontId="6" fillId="0" borderId="217" xfId="73" applyFont="1" applyBorder="1" applyAlignment="1"/>
    <xf numFmtId="0" fontId="6" fillId="0" borderId="0" xfId="73" applyFont="1" applyAlignment="1"/>
    <xf numFmtId="0" fontId="6" fillId="0" borderId="218" xfId="69" applyFont="1" applyBorder="1" applyAlignment="1">
      <alignment vertical="center"/>
    </xf>
    <xf numFmtId="0" fontId="6" fillId="0" borderId="0" xfId="73" applyFont="1" applyAlignment="1">
      <alignment horizontal="right"/>
    </xf>
    <xf numFmtId="176" fontId="6" fillId="0" borderId="219" xfId="73" applyNumberFormat="1" applyFont="1" applyBorder="1" applyAlignment="1"/>
    <xf numFmtId="0" fontId="6" fillId="0" borderId="218" xfId="73" applyFont="1" applyBorder="1" applyAlignment="1"/>
    <xf numFmtId="0" fontId="6" fillId="0" borderId="219" xfId="73" applyFont="1" applyBorder="1" applyAlignment="1"/>
    <xf numFmtId="0" fontId="16" fillId="0" borderId="0" xfId="73" applyFont="1" applyAlignment="1">
      <alignment horizontal="center"/>
    </xf>
    <xf numFmtId="0" fontId="6" fillId="0" borderId="270" xfId="73" applyFont="1" applyBorder="1" applyAlignment="1">
      <alignment shrinkToFit="1"/>
    </xf>
    <xf numFmtId="0" fontId="154" fillId="0" borderId="258" xfId="73" applyFont="1" applyBorder="1" applyAlignment="1">
      <alignment horizontal="center" vertical="center"/>
    </xf>
    <xf numFmtId="0" fontId="154" fillId="0" borderId="257" xfId="73" applyFont="1" applyBorder="1" applyAlignment="1">
      <alignment horizontal="center" vertical="center"/>
    </xf>
    <xf numFmtId="0" fontId="154" fillId="0" borderId="256" xfId="73" applyFont="1" applyBorder="1" applyAlignment="1">
      <alignment horizontal="center" vertical="center"/>
    </xf>
    <xf numFmtId="0" fontId="6" fillId="0" borderId="0" xfId="73" applyFont="1" applyAlignment="1">
      <alignment horizontal="center" vertical="center"/>
    </xf>
    <xf numFmtId="0" fontId="6" fillId="0" borderId="258" xfId="73" applyFont="1" applyBorder="1" applyAlignment="1">
      <alignment horizontal="center" vertical="center"/>
    </xf>
    <xf numFmtId="0" fontId="6" fillId="0" borderId="257" xfId="73" applyFont="1" applyBorder="1" applyAlignment="1">
      <alignment horizontal="center" vertical="center"/>
    </xf>
    <xf numFmtId="0" fontId="6" fillId="0" borderId="257" xfId="73" applyFont="1" applyBorder="1" applyAlignment="1">
      <alignment horizontal="center" vertical="center"/>
    </xf>
    <xf numFmtId="0" fontId="6" fillId="0" borderId="256" xfId="73" applyFont="1" applyBorder="1" applyAlignment="1">
      <alignment horizontal="center" vertical="center"/>
    </xf>
    <xf numFmtId="0" fontId="7" fillId="0" borderId="258" xfId="73" applyFont="1" applyBorder="1" applyAlignment="1">
      <alignment wrapText="1"/>
    </xf>
    <xf numFmtId="176" fontId="6" fillId="0" borderId="257" xfId="73" applyNumberFormat="1" applyFont="1" applyBorder="1" applyAlignment="1"/>
    <xf numFmtId="0" fontId="7" fillId="0" borderId="257" xfId="73" applyFont="1" applyBorder="1" applyAlignment="1">
      <alignment wrapText="1"/>
    </xf>
    <xf numFmtId="0" fontId="6" fillId="0" borderId="271" xfId="73" applyFont="1" applyBorder="1" applyAlignment="1">
      <alignment horizontal="center"/>
    </xf>
    <xf numFmtId="0" fontId="6" fillId="0" borderId="272" xfId="73" applyFont="1" applyBorder="1" applyAlignment="1">
      <alignment horizontal="center"/>
    </xf>
    <xf numFmtId="0" fontId="7" fillId="0" borderId="256" xfId="73" applyFont="1" applyBorder="1" applyAlignment="1">
      <alignment wrapText="1"/>
    </xf>
    <xf numFmtId="0" fontId="25" fillId="0" borderId="218" xfId="73" applyFont="1" applyBorder="1" applyAlignment="1"/>
    <xf numFmtId="0" fontId="6" fillId="0" borderId="219" xfId="73" applyFont="1" applyBorder="1" applyAlignment="1">
      <alignment vertical="top" wrapText="1"/>
    </xf>
    <xf numFmtId="0" fontId="6" fillId="0" borderId="235" xfId="73" applyFont="1" applyBorder="1" applyAlignment="1"/>
    <xf numFmtId="0" fontId="6" fillId="0" borderId="236" xfId="73" applyFont="1" applyBorder="1" applyAlignment="1"/>
    <xf numFmtId="0" fontId="6" fillId="0" borderId="236" xfId="73" applyFont="1" applyBorder="1" applyAlignment="1">
      <alignment horizontal="right"/>
    </xf>
    <xf numFmtId="0" fontId="46" fillId="0" borderId="216" xfId="57" applyBorder="1"/>
    <xf numFmtId="0" fontId="97" fillId="0" borderId="216" xfId="73" applyFont="1" applyBorder="1" applyAlignment="1">
      <alignment horizontal="left" vertical="center"/>
    </xf>
    <xf numFmtId="0" fontId="97" fillId="0" borderId="217" xfId="73" applyFont="1" applyBorder="1" applyAlignment="1">
      <alignment horizontal="right" vertical="center"/>
    </xf>
    <xf numFmtId="0" fontId="46" fillId="0" borderId="0" xfId="57" applyAlignment="1">
      <alignment horizontal="center"/>
    </xf>
    <xf numFmtId="0" fontId="46" fillId="0" borderId="0" xfId="57"/>
    <xf numFmtId="0" fontId="97" fillId="0" borderId="0" xfId="73" applyFont="1" applyAlignment="1">
      <alignment horizontal="left" vertical="center"/>
    </xf>
    <xf numFmtId="0" fontId="97" fillId="0" borderId="219" xfId="73" applyFont="1" applyBorder="1" applyAlignment="1">
      <alignment horizontal="right" vertical="center"/>
    </xf>
    <xf numFmtId="0" fontId="46" fillId="0" borderId="219" xfId="57" applyBorder="1"/>
    <xf numFmtId="0" fontId="147" fillId="0" borderId="218" xfId="57" applyFont="1" applyBorder="1" applyAlignment="1">
      <alignment horizontal="center"/>
    </xf>
    <xf numFmtId="0" fontId="147" fillId="0" borderId="0" xfId="57" applyFont="1" applyAlignment="1">
      <alignment horizontal="center"/>
    </xf>
    <xf numFmtId="0" fontId="147" fillId="0" borderId="219" xfId="57" applyFont="1" applyBorder="1" applyAlignment="1">
      <alignment horizontal="center"/>
    </xf>
    <xf numFmtId="0" fontId="46" fillId="0" borderId="218" xfId="57" applyBorder="1"/>
    <xf numFmtId="0" fontId="46" fillId="0" borderId="0" xfId="57" applyAlignment="1">
      <alignment horizontal="right"/>
    </xf>
    <xf numFmtId="176" fontId="46" fillId="0" borderId="0" xfId="57" applyNumberFormat="1" applyAlignment="1">
      <alignment horizontal="center" vertical="center" shrinkToFit="1"/>
    </xf>
    <xf numFmtId="0" fontId="46" fillId="0" borderId="0" xfId="74"/>
    <xf numFmtId="0" fontId="46" fillId="40" borderId="0" xfId="57" applyFill="1"/>
    <xf numFmtId="0" fontId="148" fillId="40" borderId="0" xfId="71" applyFont="1" applyFill="1" applyAlignment="1">
      <alignment horizontal="left" vertical="center"/>
    </xf>
    <xf numFmtId="0" fontId="148" fillId="40" borderId="0" xfId="57" applyFont="1" applyFill="1" applyAlignment="1">
      <alignment horizontal="left" vertical="center" shrinkToFit="1"/>
    </xf>
    <xf numFmtId="0" fontId="148" fillId="0" borderId="0" xfId="57" applyFont="1"/>
    <xf numFmtId="0" fontId="46" fillId="0" borderId="0" xfId="57" applyAlignment="1">
      <alignment horizontal="center" vertical="center" shrinkToFit="1"/>
    </xf>
    <xf numFmtId="0" fontId="147" fillId="0" borderId="0" xfId="57" applyFont="1" applyAlignment="1">
      <alignment horizontal="centerContinuous"/>
    </xf>
    <xf numFmtId="0" fontId="46" fillId="0" borderId="0" xfId="57" applyAlignment="1">
      <alignment horizontal="centerContinuous"/>
    </xf>
    <xf numFmtId="0" fontId="46" fillId="0" borderId="0" xfId="57" applyAlignment="1">
      <alignment vertical="center"/>
    </xf>
    <xf numFmtId="0" fontId="46" fillId="0" borderId="218" xfId="57" applyBorder="1" applyAlignment="1">
      <alignment horizontal="center"/>
    </xf>
    <xf numFmtId="0" fontId="46" fillId="0" borderId="0" xfId="57" applyAlignment="1">
      <alignment horizontal="center"/>
    </xf>
    <xf numFmtId="0" fontId="46" fillId="0" borderId="219" xfId="57" applyBorder="1" applyAlignment="1">
      <alignment horizontal="center"/>
    </xf>
    <xf numFmtId="0" fontId="46" fillId="0" borderId="3" xfId="57" applyBorder="1" applyAlignment="1">
      <alignment horizontal="center"/>
    </xf>
    <xf numFmtId="0" fontId="46" fillId="0" borderId="4" xfId="57" applyBorder="1" applyAlignment="1">
      <alignment horizontal="center"/>
    </xf>
    <xf numFmtId="0" fontId="46" fillId="0" borderId="2" xfId="57" applyBorder="1" applyAlignment="1">
      <alignment horizontal="center"/>
    </xf>
    <xf numFmtId="0" fontId="46" fillId="0" borderId="3" xfId="57" applyBorder="1"/>
    <xf numFmtId="0" fontId="46" fillId="0" borderId="4" xfId="57" applyBorder="1"/>
    <xf numFmtId="0" fontId="46" fillId="0" borderId="2" xfId="57" applyBorder="1"/>
    <xf numFmtId="0" fontId="46" fillId="0" borderId="235" xfId="57" applyBorder="1"/>
    <xf numFmtId="0" fontId="46" fillId="0" borderId="236" xfId="57" applyBorder="1"/>
    <xf numFmtId="0" fontId="46" fillId="0" borderId="237" xfId="57" applyBorder="1"/>
    <xf numFmtId="0" fontId="158" fillId="0" borderId="1" xfId="0" applyFont="1" applyBorder="1" applyAlignment="1">
      <alignment vertical="center" wrapText="1"/>
    </xf>
  </cellXfs>
  <cellStyles count="7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ハイパーリンク" xfId="29" builtinId="8"/>
    <cellStyle name="ハイパーリンク 2" xfId="30" xr:uid="{00000000-0005-0000-0000-00001D000000}"/>
    <cellStyle name="ハイパーリンク 3" xfId="70" xr:uid="{065EDF05-CAA1-4CD3-ACCA-CEA58E283CB7}"/>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桁区切り 3" xfId="38" xr:uid="{00000000-0005-0000-0000-000025000000}"/>
    <cellStyle name="桁区切り 4" xfId="39" xr:uid="{00000000-0005-0000-0000-000026000000}"/>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xr:uid="{00000000-0005-0000-0000-00002E000000}"/>
    <cellStyle name="通貨 3" xfId="48" xr:uid="{00000000-0005-0000-0000-00002F000000}"/>
    <cellStyle name="通貨 4" xfId="49" xr:uid="{00000000-0005-0000-0000-000030000000}"/>
    <cellStyle name="入力" xfId="50" builtinId="20" customBuiltin="1"/>
    <cellStyle name="標準" xfId="0" builtinId="0"/>
    <cellStyle name="標準 2" xfId="51" xr:uid="{00000000-0005-0000-0000-000033000000}"/>
    <cellStyle name="標準 2 2" xfId="52" xr:uid="{00000000-0005-0000-0000-000034000000}"/>
    <cellStyle name="標準 2 2 2" xfId="73" xr:uid="{83657496-0503-4426-9276-4276B285870A}"/>
    <cellStyle name="標準 2 2_09-utiawasebo" xfId="63" xr:uid="{00000000-0005-0000-0000-000035000000}"/>
    <cellStyle name="標準 3" xfId="53" xr:uid="{00000000-0005-0000-0000-000036000000}"/>
    <cellStyle name="標準 4" xfId="54" xr:uid="{00000000-0005-0000-0000-000037000000}"/>
    <cellStyle name="標準 4 2" xfId="55" xr:uid="{00000000-0005-0000-0000-000038000000}"/>
    <cellStyle name="標準 5" xfId="56" xr:uid="{00000000-0005-0000-0000-000039000000}"/>
    <cellStyle name="標準 5 2" xfId="72" xr:uid="{8F1CCE63-543B-49E1-965B-7D56C17BDECC}"/>
    <cellStyle name="標準 6" xfId="64" xr:uid="{1B9452E5-1432-428C-BE33-BDC050DD2D4A}"/>
    <cellStyle name="標準 7" xfId="65" xr:uid="{D6EBBB92-8409-42FF-86B6-6104F54C6028}"/>
    <cellStyle name="標準_005(変更)工程表" xfId="74" xr:uid="{61E95400-AE6D-4DF7-AAA7-BB9A5E279E37}"/>
    <cellStyle name="標準_006現場代理人等通知書" xfId="57" xr:uid="{00000000-0005-0000-0000-00003A000000}"/>
    <cellStyle name="標準_007工事経歴書" xfId="58" xr:uid="{00000000-0005-0000-0000-00003B000000}"/>
    <cellStyle name="標準_008現場代理人等変更通知書" xfId="71" xr:uid="{FDBEC8D8-280B-4BD9-9265-41EF59C38983}"/>
    <cellStyle name="標準_011貸与品借用（返納）書" xfId="67" xr:uid="{C17073D5-3789-4579-9E53-C186B5C1E76E}"/>
    <cellStyle name="標準_012支給品受領書" xfId="66" xr:uid="{E69FC842-84AC-46D2-88C1-F4D90F93BE69}"/>
    <cellStyle name="標準_013支給品精算書" xfId="68" xr:uid="{AE136644-36DA-4F8D-9FA3-5DFB05EE6EE3}"/>
    <cellStyle name="標準_015現場発生品調書" xfId="69" xr:uid="{DC7B4624-34C9-4DDA-AE50-67DBC9C676EA}"/>
    <cellStyle name="標準_公共建築工事標準書式H15" xfId="59" xr:uid="{00000000-0005-0000-0000-00003C000000}"/>
    <cellStyle name="標準_施工体制台帳等様式" xfId="60" xr:uid="{00000000-0005-0000-0000-00003D000000}"/>
    <cellStyle name="標準_標準書式（16.4.19　ｄｏｗｎｌｏａｄ）" xfId="61" xr:uid="{00000000-0005-0000-0000-00003E000000}"/>
    <cellStyle name="良い" xfId="62" builtinId="26" customBuiltin="1"/>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161924</xdr:colOff>
      <xdr:row>65</xdr:row>
      <xdr:rowOff>0</xdr:rowOff>
    </xdr:from>
    <xdr:to>
      <xdr:col>0</xdr:col>
      <xdr:colOff>341924</xdr:colOff>
      <xdr:row>66</xdr:row>
      <xdr:rowOff>5375</xdr:rowOff>
    </xdr:to>
    <xdr:sp macro="" textlink="">
      <xdr:nvSpPr>
        <xdr:cNvPr id="2" name="Oval 3">
          <a:extLst>
            <a:ext uri="{FF2B5EF4-FFF2-40B4-BE49-F238E27FC236}">
              <a16:creationId xmlns:a16="http://schemas.microsoft.com/office/drawing/2014/main" id="{00000000-0008-0000-0700-000002000000}"/>
            </a:ext>
          </a:extLst>
        </xdr:cNvPr>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64</xdr:row>
      <xdr:rowOff>39686</xdr:rowOff>
    </xdr:from>
    <xdr:to>
      <xdr:col>4</xdr:col>
      <xdr:colOff>13312</xdr:colOff>
      <xdr:row>66</xdr:row>
      <xdr:rowOff>5374</xdr:rowOff>
    </xdr:to>
    <xdr:sp macro="" textlink="">
      <xdr:nvSpPr>
        <xdr:cNvPr id="3" name="Oval 4">
          <a:extLst>
            <a:ext uri="{FF2B5EF4-FFF2-40B4-BE49-F238E27FC236}">
              <a16:creationId xmlns:a16="http://schemas.microsoft.com/office/drawing/2014/main" id="{00000000-0008-0000-0700-000003000000}"/>
            </a:ext>
          </a:extLst>
        </xdr:cNvPr>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64</xdr:row>
      <xdr:rowOff>36513</xdr:rowOff>
    </xdr:from>
    <xdr:to>
      <xdr:col>9</xdr:col>
      <xdr:colOff>492738</xdr:colOff>
      <xdr:row>66</xdr:row>
      <xdr:rowOff>2201</xdr:rowOff>
    </xdr:to>
    <xdr:sp macro="" textlink="">
      <xdr:nvSpPr>
        <xdr:cNvPr id="4" name="Oval 5">
          <a:extLst>
            <a:ext uri="{FF2B5EF4-FFF2-40B4-BE49-F238E27FC236}">
              <a16:creationId xmlns:a16="http://schemas.microsoft.com/office/drawing/2014/main" id="{00000000-0008-0000-0700-000004000000}"/>
            </a:ext>
          </a:extLst>
        </xdr:cNvPr>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67</xdr:row>
      <xdr:rowOff>134937</xdr:rowOff>
    </xdr:from>
    <xdr:to>
      <xdr:col>0</xdr:col>
      <xdr:colOff>341925</xdr:colOff>
      <xdr:row>68</xdr:row>
      <xdr:rowOff>172062</xdr:rowOff>
    </xdr:to>
    <xdr:sp macro="" textlink="">
      <xdr:nvSpPr>
        <xdr:cNvPr id="5" name="Oval 7">
          <a:extLst>
            <a:ext uri="{FF2B5EF4-FFF2-40B4-BE49-F238E27FC236}">
              <a16:creationId xmlns:a16="http://schemas.microsoft.com/office/drawing/2014/main" id="{00000000-0008-0000-0700-000005000000}"/>
            </a:ext>
          </a:extLst>
        </xdr:cNvPr>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67</xdr:row>
      <xdr:rowOff>134938</xdr:rowOff>
    </xdr:from>
    <xdr:to>
      <xdr:col>4</xdr:col>
      <xdr:colOff>2199</xdr:colOff>
      <xdr:row>68</xdr:row>
      <xdr:rowOff>172063</xdr:rowOff>
    </xdr:to>
    <xdr:sp macro="" textlink="">
      <xdr:nvSpPr>
        <xdr:cNvPr id="6" name="Oval 8">
          <a:extLst>
            <a:ext uri="{FF2B5EF4-FFF2-40B4-BE49-F238E27FC236}">
              <a16:creationId xmlns:a16="http://schemas.microsoft.com/office/drawing/2014/main" id="{00000000-0008-0000-0700-000006000000}"/>
            </a:ext>
          </a:extLst>
        </xdr:cNvPr>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68</xdr:row>
      <xdr:rowOff>7937</xdr:rowOff>
    </xdr:from>
    <xdr:to>
      <xdr:col>7</xdr:col>
      <xdr:colOff>185737</xdr:colOff>
      <xdr:row>69</xdr:row>
      <xdr:rowOff>0</xdr:rowOff>
    </xdr:to>
    <xdr:sp macro="" textlink="">
      <xdr:nvSpPr>
        <xdr:cNvPr id="7" name="Oval 9">
          <a:extLst>
            <a:ext uri="{FF2B5EF4-FFF2-40B4-BE49-F238E27FC236}">
              <a16:creationId xmlns:a16="http://schemas.microsoft.com/office/drawing/2014/main" id="{00000000-0008-0000-0700-000007000000}"/>
            </a:ext>
          </a:extLst>
        </xdr:cNvPr>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328611</xdr:colOff>
      <xdr:row>68</xdr:row>
      <xdr:rowOff>7937</xdr:rowOff>
    </xdr:from>
    <xdr:to>
      <xdr:col>11</xdr:col>
      <xdr:colOff>611</xdr:colOff>
      <xdr:row>69</xdr:row>
      <xdr:rowOff>9525</xdr:rowOff>
    </xdr:to>
    <xdr:sp macro="" textlink="">
      <xdr:nvSpPr>
        <xdr:cNvPr id="8" name="Oval 10">
          <a:extLst>
            <a:ext uri="{FF2B5EF4-FFF2-40B4-BE49-F238E27FC236}">
              <a16:creationId xmlns:a16="http://schemas.microsoft.com/office/drawing/2014/main" id="{00000000-0008-0000-0700-000008000000}"/>
            </a:ext>
          </a:extLst>
        </xdr:cNvPr>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70</xdr:row>
      <xdr:rowOff>0</xdr:rowOff>
    </xdr:from>
    <xdr:to>
      <xdr:col>0</xdr:col>
      <xdr:colOff>316525</xdr:colOff>
      <xdr:row>71</xdr:row>
      <xdr:rowOff>8358</xdr:rowOff>
    </xdr:to>
    <xdr:sp macro="" textlink="">
      <xdr:nvSpPr>
        <xdr:cNvPr id="9" name="楕円 8">
          <a:extLst>
            <a:ext uri="{FF2B5EF4-FFF2-40B4-BE49-F238E27FC236}">
              <a16:creationId xmlns:a16="http://schemas.microsoft.com/office/drawing/2014/main" id="{00000000-0008-0000-0700-000009000000}"/>
            </a:ext>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69</xdr:row>
      <xdr:rowOff>159875</xdr:rowOff>
    </xdr:from>
    <xdr:to>
      <xdr:col>4</xdr:col>
      <xdr:colOff>395899</xdr:colOff>
      <xdr:row>70</xdr:row>
      <xdr:rowOff>169789</xdr:rowOff>
    </xdr:to>
    <xdr:sp macro="" textlink="">
      <xdr:nvSpPr>
        <xdr:cNvPr id="10" name="楕円 9">
          <a:extLst>
            <a:ext uri="{FF2B5EF4-FFF2-40B4-BE49-F238E27FC236}">
              <a16:creationId xmlns:a16="http://schemas.microsoft.com/office/drawing/2014/main" id="{00000000-0008-0000-0700-00000A000000}"/>
            </a:ext>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70</xdr:row>
      <xdr:rowOff>7938</xdr:rowOff>
    </xdr:from>
    <xdr:to>
      <xdr:col>10</xdr:col>
      <xdr:colOff>455250</xdr:colOff>
      <xdr:row>70</xdr:row>
      <xdr:rowOff>156173</xdr:rowOff>
    </xdr:to>
    <xdr:sp macro="" textlink="">
      <xdr:nvSpPr>
        <xdr:cNvPr id="11" name="楕円 10">
          <a:extLst>
            <a:ext uri="{FF2B5EF4-FFF2-40B4-BE49-F238E27FC236}">
              <a16:creationId xmlns:a16="http://schemas.microsoft.com/office/drawing/2014/main" id="{00000000-0008-0000-0700-00000B000000}"/>
            </a:ext>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123832</xdr:colOff>
      <xdr:row>64</xdr:row>
      <xdr:rowOff>38101</xdr:rowOff>
    </xdr:from>
    <xdr:to>
      <xdr:col>12</xdr:col>
      <xdr:colOff>303832</xdr:colOff>
      <xdr:row>66</xdr:row>
      <xdr:rowOff>3789</xdr:rowOff>
    </xdr:to>
    <xdr:sp macro="" textlink="">
      <xdr:nvSpPr>
        <xdr:cNvPr id="12" name="Oval 5">
          <a:extLst>
            <a:ext uri="{FF2B5EF4-FFF2-40B4-BE49-F238E27FC236}">
              <a16:creationId xmlns:a16="http://schemas.microsoft.com/office/drawing/2014/main" id="{00000000-0008-0000-0700-00000C000000}"/>
            </a:ext>
          </a:extLst>
        </xdr:cNvPr>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873124</xdr:colOff>
      <xdr:row>68</xdr:row>
      <xdr:rowOff>15874</xdr:rowOff>
    </xdr:from>
    <xdr:to>
      <xdr:col>13</xdr:col>
      <xdr:colOff>21249</xdr:colOff>
      <xdr:row>69</xdr:row>
      <xdr:rowOff>17462</xdr:rowOff>
    </xdr:to>
    <xdr:sp macro="" textlink="">
      <xdr:nvSpPr>
        <xdr:cNvPr id="13" name="Oval 10">
          <a:extLst>
            <a:ext uri="{FF2B5EF4-FFF2-40B4-BE49-F238E27FC236}">
              <a16:creationId xmlns:a16="http://schemas.microsoft.com/office/drawing/2014/main" id="{00000000-0008-0000-0700-00000D000000}"/>
            </a:ext>
          </a:extLst>
        </xdr:cNvPr>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104775</xdr:colOff>
      <xdr:row>50</xdr:row>
      <xdr:rowOff>28574</xdr:rowOff>
    </xdr:from>
    <xdr:to>
      <xdr:col>4</xdr:col>
      <xdr:colOff>590550</xdr:colOff>
      <xdr:row>50</xdr:row>
      <xdr:rowOff>247649</xdr:rowOff>
    </xdr:to>
    <xdr:sp macro="" textlink="">
      <xdr:nvSpPr>
        <xdr:cNvPr id="2" name="テキスト ボックス 1">
          <a:extLst>
            <a:ext uri="{FF2B5EF4-FFF2-40B4-BE49-F238E27FC236}">
              <a16:creationId xmlns:a16="http://schemas.microsoft.com/office/drawing/2014/main" id="{287C23BE-80D2-474E-B4BC-7E7ED954CA0F}"/>
            </a:ext>
          </a:extLst>
        </xdr:cNvPr>
        <xdr:cNvSpPr txBox="1"/>
      </xdr:nvSpPr>
      <xdr:spPr>
        <a:xfrm>
          <a:off x="1735455" y="9286874"/>
          <a:ext cx="119443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就労予定延人数</a:t>
          </a:r>
        </a:p>
      </xdr:txBody>
    </xdr:sp>
    <xdr:clientData/>
  </xdr:twoCellAnchor>
  <xdr:twoCellAnchor>
    <xdr:from>
      <xdr:col>5</xdr:col>
      <xdr:colOff>609600</xdr:colOff>
      <xdr:row>50</xdr:row>
      <xdr:rowOff>28575</xdr:rowOff>
    </xdr:from>
    <xdr:to>
      <xdr:col>7</xdr:col>
      <xdr:colOff>304800</xdr:colOff>
      <xdr:row>50</xdr:row>
      <xdr:rowOff>244575</xdr:rowOff>
    </xdr:to>
    <xdr:sp macro="" textlink="">
      <xdr:nvSpPr>
        <xdr:cNvPr id="3" name="テキスト ボックス 2">
          <a:extLst>
            <a:ext uri="{FF2B5EF4-FFF2-40B4-BE49-F238E27FC236}">
              <a16:creationId xmlns:a16="http://schemas.microsoft.com/office/drawing/2014/main" id="{392B2956-1B82-4752-A6D0-DAE05BBE321C}"/>
            </a:ext>
          </a:extLst>
        </xdr:cNvPr>
        <xdr:cNvSpPr txBox="1"/>
      </xdr:nvSpPr>
      <xdr:spPr>
        <a:xfrm>
          <a:off x="3657600" y="9286875"/>
          <a:ext cx="111252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販売価格</a:t>
          </a:r>
        </a:p>
      </xdr:txBody>
    </xdr:sp>
    <xdr:clientData/>
  </xdr:twoCellAnchor>
  <xdr:twoCellAnchor>
    <xdr:from>
      <xdr:col>2</xdr:col>
      <xdr:colOff>638175</xdr:colOff>
      <xdr:row>50</xdr:row>
      <xdr:rowOff>219075</xdr:rowOff>
    </xdr:from>
    <xdr:to>
      <xdr:col>4</xdr:col>
      <xdr:colOff>317025</xdr:colOff>
      <xdr:row>50</xdr:row>
      <xdr:rowOff>471075</xdr:rowOff>
    </xdr:to>
    <xdr:sp macro="" textlink="">
      <xdr:nvSpPr>
        <xdr:cNvPr id="4" name="テキスト ボックス 3">
          <a:extLst>
            <a:ext uri="{FF2B5EF4-FFF2-40B4-BE49-F238E27FC236}">
              <a16:creationId xmlns:a16="http://schemas.microsoft.com/office/drawing/2014/main" id="{954E06A4-55A2-47A0-BABD-F2A6E9824A95}"/>
            </a:ext>
          </a:extLst>
        </xdr:cNvPr>
        <xdr:cNvSpPr txBox="1"/>
      </xdr:nvSpPr>
      <xdr:spPr>
        <a:xfrm>
          <a:off x="1560195" y="9477375"/>
          <a:ext cx="1096170" cy="25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a:t>
          </a:r>
          <a:r>
            <a:rPr kumimoji="1" lang="ja-JP" altLang="en-US" sz="1100" baseline="0">
              <a:solidFill>
                <a:srgbClr val="FF0000"/>
              </a:solidFill>
            </a:rPr>
            <a:t> </a:t>
          </a:r>
          <a:r>
            <a:rPr kumimoji="1" lang="ja-JP" altLang="en-US" sz="1100">
              <a:solidFill>
                <a:srgbClr val="FF0000"/>
              </a:solidFill>
            </a:rPr>
            <a:t>人日</a:t>
          </a:r>
        </a:p>
      </xdr:txBody>
    </xdr:sp>
    <xdr:clientData/>
  </xdr:twoCellAnchor>
  <xdr:twoCellAnchor>
    <xdr:from>
      <xdr:col>5</xdr:col>
      <xdr:colOff>228600</xdr:colOff>
      <xdr:row>50</xdr:row>
      <xdr:rowOff>219075</xdr:rowOff>
    </xdr:from>
    <xdr:to>
      <xdr:col>6</xdr:col>
      <xdr:colOff>698025</xdr:colOff>
      <xdr:row>50</xdr:row>
      <xdr:rowOff>471075</xdr:rowOff>
    </xdr:to>
    <xdr:sp macro="" textlink="">
      <xdr:nvSpPr>
        <xdr:cNvPr id="5" name="テキスト ボックス 4">
          <a:extLst>
            <a:ext uri="{FF2B5EF4-FFF2-40B4-BE49-F238E27FC236}">
              <a16:creationId xmlns:a16="http://schemas.microsoft.com/office/drawing/2014/main" id="{8E7EF913-5750-4721-935B-407FF6557E58}"/>
            </a:ext>
          </a:extLst>
        </xdr:cNvPr>
        <xdr:cNvSpPr txBox="1"/>
      </xdr:nvSpPr>
      <xdr:spPr>
        <a:xfrm>
          <a:off x="3276600" y="9477375"/>
          <a:ext cx="1178085" cy="25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円</a:t>
          </a:r>
        </a:p>
      </xdr:txBody>
    </xdr:sp>
    <xdr:clientData/>
  </xdr:twoCellAnchor>
  <xdr:twoCellAnchor>
    <xdr:from>
      <xdr:col>7</xdr:col>
      <xdr:colOff>685800</xdr:colOff>
      <xdr:row>50</xdr:row>
      <xdr:rowOff>219075</xdr:rowOff>
    </xdr:from>
    <xdr:to>
      <xdr:col>9</xdr:col>
      <xdr:colOff>364650</xdr:colOff>
      <xdr:row>50</xdr:row>
      <xdr:rowOff>471075</xdr:rowOff>
    </xdr:to>
    <xdr:sp macro="" textlink="">
      <xdr:nvSpPr>
        <xdr:cNvPr id="6" name="テキスト ボックス 5">
          <a:extLst>
            <a:ext uri="{FF2B5EF4-FFF2-40B4-BE49-F238E27FC236}">
              <a16:creationId xmlns:a16="http://schemas.microsoft.com/office/drawing/2014/main" id="{C766FD19-9D24-44C2-AB84-D96C8AF3A8CE}"/>
            </a:ext>
          </a:extLst>
        </xdr:cNvPr>
        <xdr:cNvSpPr txBox="1"/>
      </xdr:nvSpPr>
      <xdr:spPr>
        <a:xfrm>
          <a:off x="5151120" y="9477375"/>
          <a:ext cx="1096170" cy="25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円</a:t>
          </a:r>
        </a:p>
      </xdr:txBody>
    </xdr:sp>
    <xdr:clientData/>
  </xdr:twoCellAnchor>
  <xdr:twoCellAnchor>
    <xdr:from>
      <xdr:col>4</xdr:col>
      <xdr:colOff>552450</xdr:colOff>
      <xdr:row>50</xdr:row>
      <xdr:rowOff>219074</xdr:rowOff>
    </xdr:from>
    <xdr:to>
      <xdr:col>5</xdr:col>
      <xdr:colOff>133350</xdr:colOff>
      <xdr:row>50</xdr:row>
      <xdr:rowOff>514350</xdr:rowOff>
    </xdr:to>
    <xdr:sp macro="" textlink="">
      <xdr:nvSpPr>
        <xdr:cNvPr id="7" name="テキスト ボックス 6">
          <a:extLst>
            <a:ext uri="{FF2B5EF4-FFF2-40B4-BE49-F238E27FC236}">
              <a16:creationId xmlns:a16="http://schemas.microsoft.com/office/drawing/2014/main" id="{98897FB9-9D23-439B-B36C-80F5A8909511}"/>
            </a:ext>
          </a:extLst>
        </xdr:cNvPr>
        <xdr:cNvSpPr txBox="1"/>
      </xdr:nvSpPr>
      <xdr:spPr>
        <a:xfrm>
          <a:off x="2891790" y="9477374"/>
          <a:ext cx="289560"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endParaRPr kumimoji="1" lang="ja-JP" altLang="en-US" sz="1000">
            <a:solidFill>
              <a:srgbClr val="FF0000"/>
            </a:solidFill>
          </a:endParaRPr>
        </a:p>
      </xdr:txBody>
    </xdr:sp>
    <xdr:clientData/>
  </xdr:twoCellAnchor>
  <xdr:twoCellAnchor>
    <xdr:from>
      <xdr:col>7</xdr:col>
      <xdr:colOff>142875</xdr:colOff>
      <xdr:row>50</xdr:row>
      <xdr:rowOff>219074</xdr:rowOff>
    </xdr:from>
    <xdr:to>
      <xdr:col>7</xdr:col>
      <xdr:colOff>514350</xdr:colOff>
      <xdr:row>50</xdr:row>
      <xdr:rowOff>514350</xdr:rowOff>
    </xdr:to>
    <xdr:sp macro="" textlink="">
      <xdr:nvSpPr>
        <xdr:cNvPr id="8" name="テキスト ボックス 7">
          <a:extLst>
            <a:ext uri="{FF2B5EF4-FFF2-40B4-BE49-F238E27FC236}">
              <a16:creationId xmlns:a16="http://schemas.microsoft.com/office/drawing/2014/main" id="{831F124C-1C93-41A4-A47D-39F69EF68A39}"/>
            </a:ext>
          </a:extLst>
        </xdr:cNvPr>
        <xdr:cNvSpPr txBox="1"/>
      </xdr:nvSpPr>
      <xdr:spPr>
        <a:xfrm>
          <a:off x="4608195" y="9477374"/>
          <a:ext cx="3714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a:t>
          </a:r>
        </a:p>
      </xdr:txBody>
    </xdr:sp>
    <xdr:clientData/>
  </xdr:twoCellAnchor>
  <xdr:twoCellAnchor>
    <xdr:from>
      <xdr:col>3</xdr:col>
      <xdr:colOff>104775</xdr:colOff>
      <xdr:row>52</xdr:row>
      <xdr:rowOff>38100</xdr:rowOff>
    </xdr:from>
    <xdr:to>
      <xdr:col>4</xdr:col>
      <xdr:colOff>590550</xdr:colOff>
      <xdr:row>52</xdr:row>
      <xdr:rowOff>254100</xdr:rowOff>
    </xdr:to>
    <xdr:sp macro="" textlink="">
      <xdr:nvSpPr>
        <xdr:cNvPr id="9" name="テキスト ボックス 8">
          <a:extLst>
            <a:ext uri="{FF2B5EF4-FFF2-40B4-BE49-F238E27FC236}">
              <a16:creationId xmlns:a16="http://schemas.microsoft.com/office/drawing/2014/main" id="{5351BD91-2E02-4E10-9DFB-615C51154FE0}"/>
            </a:ext>
          </a:extLst>
        </xdr:cNvPr>
        <xdr:cNvSpPr txBox="1"/>
      </xdr:nvSpPr>
      <xdr:spPr>
        <a:xfrm>
          <a:off x="1735455" y="10126980"/>
          <a:ext cx="1194435"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総工事費</a:t>
          </a:r>
        </a:p>
      </xdr:txBody>
    </xdr:sp>
    <xdr:clientData/>
  </xdr:twoCellAnchor>
  <xdr:twoCellAnchor>
    <xdr:from>
      <xdr:col>5</xdr:col>
      <xdr:colOff>28575</xdr:colOff>
      <xdr:row>52</xdr:row>
      <xdr:rowOff>38099</xdr:rowOff>
    </xdr:from>
    <xdr:to>
      <xdr:col>5</xdr:col>
      <xdr:colOff>742950</xdr:colOff>
      <xdr:row>52</xdr:row>
      <xdr:rowOff>254099</xdr:rowOff>
    </xdr:to>
    <xdr:sp macro="" textlink="">
      <xdr:nvSpPr>
        <xdr:cNvPr id="10" name="テキスト ボックス 9">
          <a:extLst>
            <a:ext uri="{FF2B5EF4-FFF2-40B4-BE49-F238E27FC236}">
              <a16:creationId xmlns:a16="http://schemas.microsoft.com/office/drawing/2014/main" id="{F5CF0970-C62E-44E3-9225-A0722E3D2E03}"/>
            </a:ext>
          </a:extLst>
        </xdr:cNvPr>
        <xdr:cNvSpPr txBox="1"/>
      </xdr:nvSpPr>
      <xdr:spPr>
        <a:xfrm>
          <a:off x="3076575" y="10126979"/>
          <a:ext cx="676275"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購入率</a:t>
          </a:r>
        </a:p>
      </xdr:txBody>
    </xdr:sp>
    <xdr:clientData/>
  </xdr:twoCellAnchor>
  <xdr:twoCellAnchor>
    <xdr:from>
      <xdr:col>2</xdr:col>
      <xdr:colOff>638175</xdr:colOff>
      <xdr:row>52</xdr:row>
      <xdr:rowOff>247650</xdr:rowOff>
    </xdr:from>
    <xdr:to>
      <xdr:col>4</xdr:col>
      <xdr:colOff>317025</xdr:colOff>
      <xdr:row>52</xdr:row>
      <xdr:rowOff>499650</xdr:rowOff>
    </xdr:to>
    <xdr:sp macro="" textlink="">
      <xdr:nvSpPr>
        <xdr:cNvPr id="11" name="テキスト ボックス 10">
          <a:extLst>
            <a:ext uri="{FF2B5EF4-FFF2-40B4-BE49-F238E27FC236}">
              <a16:creationId xmlns:a16="http://schemas.microsoft.com/office/drawing/2014/main" id="{687A77FD-8EBA-40E9-AE89-77E9142873A3}"/>
            </a:ext>
          </a:extLst>
        </xdr:cNvPr>
        <xdr:cNvSpPr txBox="1"/>
      </xdr:nvSpPr>
      <xdr:spPr>
        <a:xfrm>
          <a:off x="1560195" y="10336530"/>
          <a:ext cx="1096170" cy="25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人日</a:t>
          </a:r>
        </a:p>
      </xdr:txBody>
    </xdr:sp>
    <xdr:clientData/>
  </xdr:twoCellAnchor>
  <xdr:twoCellAnchor>
    <xdr:from>
      <xdr:col>5</xdr:col>
      <xdr:colOff>0</xdr:colOff>
      <xdr:row>52</xdr:row>
      <xdr:rowOff>247650</xdr:rowOff>
    </xdr:from>
    <xdr:to>
      <xdr:col>5</xdr:col>
      <xdr:colOff>540000</xdr:colOff>
      <xdr:row>52</xdr:row>
      <xdr:rowOff>427650</xdr:rowOff>
    </xdr:to>
    <xdr:sp macro="" textlink="">
      <xdr:nvSpPr>
        <xdr:cNvPr id="12" name="テキスト ボックス 11">
          <a:extLst>
            <a:ext uri="{FF2B5EF4-FFF2-40B4-BE49-F238E27FC236}">
              <a16:creationId xmlns:a16="http://schemas.microsoft.com/office/drawing/2014/main" id="{5EEEBD20-2B35-49A2-9BED-2B87A08700AF}"/>
            </a:ext>
          </a:extLst>
        </xdr:cNvPr>
        <xdr:cNvSpPr txBox="1"/>
      </xdr:nvSpPr>
      <xdr:spPr>
        <a:xfrm>
          <a:off x="3048000" y="10336530"/>
          <a:ext cx="540000" cy="180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a:t>
          </a:r>
        </a:p>
      </xdr:txBody>
    </xdr:sp>
    <xdr:clientData/>
  </xdr:twoCellAnchor>
  <xdr:twoCellAnchor>
    <xdr:from>
      <xdr:col>7</xdr:col>
      <xdr:colOff>685800</xdr:colOff>
      <xdr:row>52</xdr:row>
      <xdr:rowOff>247650</xdr:rowOff>
    </xdr:from>
    <xdr:to>
      <xdr:col>9</xdr:col>
      <xdr:colOff>364650</xdr:colOff>
      <xdr:row>52</xdr:row>
      <xdr:rowOff>499650</xdr:rowOff>
    </xdr:to>
    <xdr:sp macro="" textlink="">
      <xdr:nvSpPr>
        <xdr:cNvPr id="13" name="テキスト ボックス 12">
          <a:extLst>
            <a:ext uri="{FF2B5EF4-FFF2-40B4-BE49-F238E27FC236}">
              <a16:creationId xmlns:a16="http://schemas.microsoft.com/office/drawing/2014/main" id="{C3E3E252-9FEC-49FB-8CDA-537CD312382D}"/>
            </a:ext>
          </a:extLst>
        </xdr:cNvPr>
        <xdr:cNvSpPr txBox="1"/>
      </xdr:nvSpPr>
      <xdr:spPr>
        <a:xfrm>
          <a:off x="5151120" y="10336530"/>
          <a:ext cx="1096170" cy="25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円</a:t>
          </a:r>
        </a:p>
      </xdr:txBody>
    </xdr:sp>
    <xdr:clientData/>
  </xdr:twoCellAnchor>
  <xdr:twoCellAnchor>
    <xdr:from>
      <xdr:col>4</xdr:col>
      <xdr:colOff>428625</xdr:colOff>
      <xdr:row>52</xdr:row>
      <xdr:rowOff>247649</xdr:rowOff>
    </xdr:from>
    <xdr:to>
      <xdr:col>5</xdr:col>
      <xdr:colOff>9525</xdr:colOff>
      <xdr:row>52</xdr:row>
      <xdr:rowOff>542925</xdr:rowOff>
    </xdr:to>
    <xdr:sp macro="" textlink="">
      <xdr:nvSpPr>
        <xdr:cNvPr id="14" name="テキスト ボックス 13">
          <a:extLst>
            <a:ext uri="{FF2B5EF4-FFF2-40B4-BE49-F238E27FC236}">
              <a16:creationId xmlns:a16="http://schemas.microsoft.com/office/drawing/2014/main" id="{986DBD99-4E8D-4705-90A9-48C90CE311BF}"/>
            </a:ext>
          </a:extLst>
        </xdr:cNvPr>
        <xdr:cNvSpPr txBox="1"/>
      </xdr:nvSpPr>
      <xdr:spPr>
        <a:xfrm>
          <a:off x="2767965" y="10336529"/>
          <a:ext cx="289560"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endParaRPr kumimoji="1" lang="ja-JP" altLang="en-US" sz="1000">
            <a:solidFill>
              <a:srgbClr val="FF0000"/>
            </a:solidFill>
          </a:endParaRPr>
        </a:p>
      </xdr:txBody>
    </xdr:sp>
    <xdr:clientData/>
  </xdr:twoCellAnchor>
  <xdr:twoCellAnchor>
    <xdr:from>
      <xdr:col>7</xdr:col>
      <xdr:colOff>142875</xdr:colOff>
      <xdr:row>52</xdr:row>
      <xdr:rowOff>247649</xdr:rowOff>
    </xdr:from>
    <xdr:to>
      <xdr:col>7</xdr:col>
      <xdr:colOff>514350</xdr:colOff>
      <xdr:row>52</xdr:row>
      <xdr:rowOff>542925</xdr:rowOff>
    </xdr:to>
    <xdr:sp macro="" textlink="">
      <xdr:nvSpPr>
        <xdr:cNvPr id="15" name="テキスト ボックス 14">
          <a:extLst>
            <a:ext uri="{FF2B5EF4-FFF2-40B4-BE49-F238E27FC236}">
              <a16:creationId xmlns:a16="http://schemas.microsoft.com/office/drawing/2014/main" id="{33335E3F-28A7-48B3-A8E0-0A609E75D4D4}"/>
            </a:ext>
          </a:extLst>
        </xdr:cNvPr>
        <xdr:cNvSpPr txBox="1"/>
      </xdr:nvSpPr>
      <xdr:spPr>
        <a:xfrm>
          <a:off x="4608195" y="10336529"/>
          <a:ext cx="3714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a:t>
          </a:r>
        </a:p>
      </xdr:txBody>
    </xdr:sp>
    <xdr:clientData/>
  </xdr:twoCellAnchor>
  <xdr:twoCellAnchor>
    <xdr:from>
      <xdr:col>6</xdr:col>
      <xdr:colOff>171450</xdr:colOff>
      <xdr:row>52</xdr:row>
      <xdr:rowOff>38099</xdr:rowOff>
    </xdr:from>
    <xdr:to>
      <xdr:col>7</xdr:col>
      <xdr:colOff>95250</xdr:colOff>
      <xdr:row>52</xdr:row>
      <xdr:rowOff>254099</xdr:rowOff>
    </xdr:to>
    <xdr:sp macro="" textlink="">
      <xdr:nvSpPr>
        <xdr:cNvPr id="16" name="テキスト ボックス 15">
          <a:extLst>
            <a:ext uri="{FF2B5EF4-FFF2-40B4-BE49-F238E27FC236}">
              <a16:creationId xmlns:a16="http://schemas.microsoft.com/office/drawing/2014/main" id="{E618C11A-B718-4F16-8186-E2D0B61EEE94}"/>
            </a:ext>
          </a:extLst>
        </xdr:cNvPr>
        <xdr:cNvSpPr txBox="1"/>
      </xdr:nvSpPr>
      <xdr:spPr>
        <a:xfrm>
          <a:off x="3928110" y="10126979"/>
          <a:ext cx="63246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rgbClr val="FF0000"/>
              </a:solidFill>
            </a:rPr>
            <a:t>※</a:t>
          </a:r>
          <a:r>
            <a:rPr kumimoji="1" lang="ja-JP" altLang="en-US" sz="800">
              <a:solidFill>
                <a:srgbClr val="FF0000"/>
              </a:solidFill>
            </a:rPr>
            <a:t>加入率</a:t>
          </a:r>
        </a:p>
      </xdr:txBody>
    </xdr:sp>
    <xdr:clientData/>
  </xdr:twoCellAnchor>
  <xdr:twoCellAnchor>
    <xdr:from>
      <xdr:col>6</xdr:col>
      <xdr:colOff>190500</xdr:colOff>
      <xdr:row>52</xdr:row>
      <xdr:rowOff>247650</xdr:rowOff>
    </xdr:from>
    <xdr:to>
      <xdr:col>6</xdr:col>
      <xdr:colOff>730500</xdr:colOff>
      <xdr:row>52</xdr:row>
      <xdr:rowOff>427650</xdr:rowOff>
    </xdr:to>
    <xdr:sp macro="" textlink="">
      <xdr:nvSpPr>
        <xdr:cNvPr id="17" name="テキスト ボックス 16">
          <a:extLst>
            <a:ext uri="{FF2B5EF4-FFF2-40B4-BE49-F238E27FC236}">
              <a16:creationId xmlns:a16="http://schemas.microsoft.com/office/drawing/2014/main" id="{75665441-6853-4E1A-BF51-B65982C230E3}"/>
            </a:ext>
          </a:extLst>
        </xdr:cNvPr>
        <xdr:cNvSpPr txBox="1"/>
      </xdr:nvSpPr>
      <xdr:spPr>
        <a:xfrm>
          <a:off x="3947160" y="10336530"/>
          <a:ext cx="517140" cy="180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　 </a:t>
          </a:r>
          <a:r>
            <a:rPr kumimoji="1" lang="ja-JP" altLang="en-US" sz="800">
              <a:solidFill>
                <a:srgbClr val="FF0000"/>
              </a:solidFill>
            </a:rPr>
            <a:t>　％</a:t>
          </a:r>
          <a:r>
            <a:rPr kumimoji="1" lang="ja-JP" altLang="en-US" sz="1100">
              <a:solidFill>
                <a:srgbClr val="FF0000"/>
              </a:solidFill>
            </a:rPr>
            <a:t>　　　　　　</a:t>
          </a:r>
        </a:p>
      </xdr:txBody>
    </xdr:sp>
    <xdr:clientData/>
  </xdr:twoCellAnchor>
  <xdr:twoCellAnchor>
    <xdr:from>
      <xdr:col>5</xdr:col>
      <xdr:colOff>628650</xdr:colOff>
      <xdr:row>52</xdr:row>
      <xdr:rowOff>247649</xdr:rowOff>
    </xdr:from>
    <xdr:to>
      <xdr:col>6</xdr:col>
      <xdr:colOff>209550</xdr:colOff>
      <xdr:row>52</xdr:row>
      <xdr:rowOff>542925</xdr:rowOff>
    </xdr:to>
    <xdr:sp macro="" textlink="">
      <xdr:nvSpPr>
        <xdr:cNvPr id="18" name="テキスト ボックス 17">
          <a:extLst>
            <a:ext uri="{FF2B5EF4-FFF2-40B4-BE49-F238E27FC236}">
              <a16:creationId xmlns:a16="http://schemas.microsoft.com/office/drawing/2014/main" id="{BD2873FF-3D5D-4240-B185-E7D84E288F69}"/>
            </a:ext>
          </a:extLst>
        </xdr:cNvPr>
        <xdr:cNvSpPr txBox="1"/>
      </xdr:nvSpPr>
      <xdr:spPr>
        <a:xfrm>
          <a:off x="3676650" y="10336529"/>
          <a:ext cx="289560"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endParaRPr kumimoji="1" lang="ja-JP" altLang="en-US" sz="1000">
            <a:solidFill>
              <a:srgbClr val="FF0000"/>
            </a:solidFill>
          </a:endParaRPr>
        </a:p>
      </xdr:txBody>
    </xdr:sp>
    <xdr:clientData/>
  </xdr:twoCellAnchor>
  <xdr:twoCellAnchor>
    <xdr:from>
      <xdr:col>4</xdr:col>
      <xdr:colOff>771525</xdr:colOff>
      <xdr:row>52</xdr:row>
      <xdr:rowOff>466725</xdr:rowOff>
    </xdr:from>
    <xdr:to>
      <xdr:col>5</xdr:col>
      <xdr:colOff>556950</xdr:colOff>
      <xdr:row>52</xdr:row>
      <xdr:rowOff>466725</xdr:rowOff>
    </xdr:to>
    <xdr:cxnSp macro="">
      <xdr:nvCxnSpPr>
        <xdr:cNvPr id="19" name="直線コネクタ 18">
          <a:extLst>
            <a:ext uri="{FF2B5EF4-FFF2-40B4-BE49-F238E27FC236}">
              <a16:creationId xmlns:a16="http://schemas.microsoft.com/office/drawing/2014/main" id="{CF47C45B-3255-45A5-A7E3-A4DBAD5D1577}"/>
            </a:ext>
          </a:extLst>
        </xdr:cNvPr>
        <xdr:cNvCxnSpPr/>
      </xdr:nvCxnSpPr>
      <xdr:spPr>
        <a:xfrm>
          <a:off x="3049905" y="10555605"/>
          <a:ext cx="55504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52</xdr:row>
      <xdr:rowOff>419100</xdr:rowOff>
    </xdr:from>
    <xdr:to>
      <xdr:col>5</xdr:col>
      <xdr:colOff>571500</xdr:colOff>
      <xdr:row>52</xdr:row>
      <xdr:rowOff>676275</xdr:rowOff>
    </xdr:to>
    <xdr:sp macro="" textlink="">
      <xdr:nvSpPr>
        <xdr:cNvPr id="20" name="テキスト ボックス 19">
          <a:extLst>
            <a:ext uri="{FF2B5EF4-FFF2-40B4-BE49-F238E27FC236}">
              <a16:creationId xmlns:a16="http://schemas.microsoft.com/office/drawing/2014/main" id="{39B84DCB-DCB6-418B-B501-71C9692EBBD7}"/>
            </a:ext>
          </a:extLst>
        </xdr:cNvPr>
        <xdr:cNvSpPr txBox="1"/>
      </xdr:nvSpPr>
      <xdr:spPr>
        <a:xfrm>
          <a:off x="3048000" y="10507980"/>
          <a:ext cx="5715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1,000</a:t>
          </a:r>
          <a:endParaRPr kumimoji="1" lang="ja-JP" altLang="en-US" sz="1100">
            <a:solidFill>
              <a:srgbClr val="FF0000"/>
            </a:solidFill>
          </a:endParaRPr>
        </a:p>
      </xdr:txBody>
    </xdr:sp>
    <xdr:clientData/>
  </xdr:twoCellAnchor>
  <xdr:twoCellAnchor>
    <xdr:from>
      <xdr:col>6</xdr:col>
      <xdr:colOff>209550</xdr:colOff>
      <xdr:row>52</xdr:row>
      <xdr:rowOff>466725</xdr:rowOff>
    </xdr:from>
    <xdr:to>
      <xdr:col>6</xdr:col>
      <xdr:colOff>785550</xdr:colOff>
      <xdr:row>52</xdr:row>
      <xdr:rowOff>466725</xdr:rowOff>
    </xdr:to>
    <xdr:cxnSp macro="">
      <xdr:nvCxnSpPr>
        <xdr:cNvPr id="21" name="直線コネクタ 20">
          <a:extLst>
            <a:ext uri="{FF2B5EF4-FFF2-40B4-BE49-F238E27FC236}">
              <a16:creationId xmlns:a16="http://schemas.microsoft.com/office/drawing/2014/main" id="{F855A9A4-2C27-49AC-AE45-C72CB0BCD564}"/>
            </a:ext>
          </a:extLst>
        </xdr:cNvPr>
        <xdr:cNvCxnSpPr/>
      </xdr:nvCxnSpPr>
      <xdr:spPr>
        <a:xfrm>
          <a:off x="3966210" y="10555605"/>
          <a:ext cx="4998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228600</xdr:colOff>
      <xdr:row>52</xdr:row>
      <xdr:rowOff>419100</xdr:rowOff>
    </xdr:from>
    <xdr:to>
      <xdr:col>7</xdr:col>
      <xdr:colOff>219075</xdr:colOff>
      <xdr:row>52</xdr:row>
      <xdr:rowOff>676275</xdr:rowOff>
    </xdr:to>
    <xdr:sp macro="" textlink="">
      <xdr:nvSpPr>
        <xdr:cNvPr id="22" name="テキスト ボックス 21">
          <a:extLst>
            <a:ext uri="{FF2B5EF4-FFF2-40B4-BE49-F238E27FC236}">
              <a16:creationId xmlns:a16="http://schemas.microsoft.com/office/drawing/2014/main" id="{CD16BE1B-B570-420D-816A-C68EDCAA3B71}"/>
            </a:ext>
          </a:extLst>
        </xdr:cNvPr>
        <xdr:cNvSpPr txBox="1"/>
      </xdr:nvSpPr>
      <xdr:spPr>
        <a:xfrm>
          <a:off x="3985260" y="10507980"/>
          <a:ext cx="69913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r>
            <a:rPr kumimoji="1" lang="ja-JP" altLang="en-US" sz="1100">
              <a:solidFill>
                <a:srgbClr val="FF0000"/>
              </a:solidFil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190500</xdr:colOff>
      <xdr:row>28</xdr:row>
      <xdr:rowOff>0</xdr:rowOff>
    </xdr:from>
    <xdr:to>
      <xdr:col>9</xdr:col>
      <xdr:colOff>0</xdr:colOff>
      <xdr:row>31</xdr:row>
      <xdr:rowOff>0</xdr:rowOff>
    </xdr:to>
    <xdr:sp macro="" textlink="">
      <xdr:nvSpPr>
        <xdr:cNvPr id="2" name="AutoShape 51">
          <a:extLst>
            <a:ext uri="{FF2B5EF4-FFF2-40B4-BE49-F238E27FC236}">
              <a16:creationId xmlns:a16="http://schemas.microsoft.com/office/drawing/2014/main" id="{00000000-0008-0000-0D00-000002000000}"/>
            </a:ext>
          </a:extLst>
        </xdr:cNvPr>
        <xdr:cNvSpPr>
          <a:spLocks/>
        </xdr:cNvSpPr>
      </xdr:nvSpPr>
      <xdr:spPr bwMode="auto">
        <a:xfrm>
          <a:off x="2400300"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3" name="AutoShape 53">
          <a:extLst>
            <a:ext uri="{FF2B5EF4-FFF2-40B4-BE49-F238E27FC236}">
              <a16:creationId xmlns:a16="http://schemas.microsoft.com/office/drawing/2014/main" id="{00000000-0008-0000-0D00-000003000000}"/>
            </a:ext>
          </a:extLst>
        </xdr:cNvPr>
        <xdr:cNvSpPr>
          <a:spLocks/>
        </xdr:cNvSpPr>
      </xdr:nvSpPr>
      <xdr:spPr bwMode="auto">
        <a:xfrm>
          <a:off x="60864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28575</xdr:colOff>
      <xdr:row>2</xdr:row>
      <xdr:rowOff>47625</xdr:rowOff>
    </xdr:from>
    <xdr:to>
      <xdr:col>4</xdr:col>
      <xdr:colOff>247650</xdr:colOff>
      <xdr:row>2</xdr:row>
      <xdr:rowOff>276225</xdr:rowOff>
    </xdr:to>
    <xdr:sp macro="" textlink="">
      <xdr:nvSpPr>
        <xdr:cNvPr id="138241" name="Check Box 1" hidden="1">
          <a:extLst>
            <a:ext uri="{63B3BB69-23CF-44E3-9099-C40C66FF867C}">
              <a14:compatExt xmlns:a14="http://schemas.microsoft.com/office/drawing/2010/main" spid="_x0000_s138241"/>
            </a:ext>
            <a:ext uri="{FF2B5EF4-FFF2-40B4-BE49-F238E27FC236}">
              <a16:creationId xmlns:a16="http://schemas.microsoft.com/office/drawing/2014/main" id="{00000000-0008-0000-0D00-000001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48</xdr:col>
      <xdr:colOff>98611</xdr:colOff>
      <xdr:row>0</xdr:row>
      <xdr:rowOff>125506</xdr:rowOff>
    </xdr:from>
    <xdr:ext cx="965201" cy="325730"/>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252511" y="125506"/>
          <a:ext cx="965201" cy="325730"/>
        </a:xfrm>
        <a:prstGeom prst="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400">
              <a:solidFill>
                <a:schemeClr val="tx1"/>
              </a:solidFill>
            </a:rPr>
            <a:t>記載例　１</a:t>
          </a:r>
        </a:p>
      </xdr:txBody>
    </xdr:sp>
    <xdr:clientData/>
  </xdr:oneCellAnchor>
  <xdr:oneCellAnchor>
    <xdr:from>
      <xdr:col>68</xdr:col>
      <xdr:colOff>180975</xdr:colOff>
      <xdr:row>43</xdr:row>
      <xdr:rowOff>138113</xdr:rowOff>
    </xdr:from>
    <xdr:ext cx="476884" cy="411243"/>
    <xdr:sp macro="" textlink="">
      <xdr:nvSpPr>
        <xdr:cNvPr id="9" name="楕円 8">
          <a:extLst>
            <a:ext uri="{FF2B5EF4-FFF2-40B4-BE49-F238E27FC236}">
              <a16:creationId xmlns:a16="http://schemas.microsoft.com/office/drawing/2014/main" id="{00000000-0008-0000-0D00-000009000000}"/>
            </a:ext>
          </a:extLst>
        </xdr:cNvPr>
        <xdr:cNvSpPr/>
      </xdr:nvSpPr>
      <xdr:spPr>
        <a:xfrm>
          <a:off x="17859375" y="8824913"/>
          <a:ext cx="476884" cy="41124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200" b="1">
              <a:solidFill>
                <a:srgbClr val="FF0000"/>
              </a:solidFill>
            </a:rPr>
            <a:t>印</a:t>
          </a:r>
        </a:p>
      </xdr:txBody>
    </xdr:sp>
    <xdr:clientData/>
  </xdr:oneCellAnchor>
  <xdr:oneCellAnchor>
    <xdr:from>
      <xdr:col>72</xdr:col>
      <xdr:colOff>190500</xdr:colOff>
      <xdr:row>43</xdr:row>
      <xdr:rowOff>138113</xdr:rowOff>
    </xdr:from>
    <xdr:ext cx="476884" cy="411243"/>
    <xdr:sp macro="" textlink="">
      <xdr:nvSpPr>
        <xdr:cNvPr id="10" name="楕円 9">
          <a:extLst>
            <a:ext uri="{FF2B5EF4-FFF2-40B4-BE49-F238E27FC236}">
              <a16:creationId xmlns:a16="http://schemas.microsoft.com/office/drawing/2014/main" id="{00000000-0008-0000-0D00-00000A000000}"/>
            </a:ext>
          </a:extLst>
        </xdr:cNvPr>
        <xdr:cNvSpPr/>
      </xdr:nvSpPr>
      <xdr:spPr>
        <a:xfrm>
          <a:off x="18973800" y="8824913"/>
          <a:ext cx="476884" cy="41124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200" b="1">
              <a:solidFill>
                <a:srgbClr val="FF0000"/>
              </a:solidFill>
            </a:rPr>
            <a:t>印</a:t>
          </a:r>
        </a:p>
      </xdr:txBody>
    </xdr:sp>
    <xdr:clientData/>
  </xdr:oneCellAnchor>
  <xdr:oneCellAnchor>
    <xdr:from>
      <xdr:col>72</xdr:col>
      <xdr:colOff>20170</xdr:colOff>
      <xdr:row>0</xdr:row>
      <xdr:rowOff>103094</xdr:rowOff>
    </xdr:from>
    <xdr:ext cx="965201" cy="325730"/>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8803470" y="103094"/>
          <a:ext cx="965201" cy="325730"/>
        </a:xfrm>
        <a:prstGeom prst="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400">
              <a:solidFill>
                <a:schemeClr val="tx1"/>
              </a:solidFill>
            </a:rPr>
            <a:t>記載例　２</a:t>
          </a:r>
        </a:p>
      </xdr:txBody>
    </xdr:sp>
    <xdr:clientData/>
  </xdr:oneCellAnchor>
  <xdr:oneCellAnchor>
    <xdr:from>
      <xdr:col>76</xdr:col>
      <xdr:colOff>0</xdr:colOff>
      <xdr:row>43</xdr:row>
      <xdr:rowOff>142875</xdr:rowOff>
    </xdr:from>
    <xdr:ext cx="476884" cy="411243"/>
    <xdr:sp macro="" textlink="">
      <xdr:nvSpPr>
        <xdr:cNvPr id="12" name="楕円 11">
          <a:extLst>
            <a:ext uri="{FF2B5EF4-FFF2-40B4-BE49-F238E27FC236}">
              <a16:creationId xmlns:a16="http://schemas.microsoft.com/office/drawing/2014/main" id="{00000000-0008-0000-0D00-00000C000000}"/>
            </a:ext>
          </a:extLst>
        </xdr:cNvPr>
        <xdr:cNvSpPr/>
      </xdr:nvSpPr>
      <xdr:spPr>
        <a:xfrm>
          <a:off x="19888200" y="8829675"/>
          <a:ext cx="476884" cy="41124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200" b="1">
              <a:solidFill>
                <a:srgbClr val="FF0000"/>
              </a:solidFill>
            </a:rPr>
            <a:t>印</a:t>
          </a:r>
        </a:p>
      </xdr:txBody>
    </xdr:sp>
    <xdr:clientData/>
  </xdr:oneCellAnchor>
  <xdr:oneCellAnchor>
    <xdr:from>
      <xdr:col>76</xdr:col>
      <xdr:colOff>0</xdr:colOff>
      <xdr:row>43</xdr:row>
      <xdr:rowOff>142875</xdr:rowOff>
    </xdr:from>
    <xdr:ext cx="476884" cy="411243"/>
    <xdr:sp macro="" textlink="">
      <xdr:nvSpPr>
        <xdr:cNvPr id="13" name="楕円 12">
          <a:extLst>
            <a:ext uri="{FF2B5EF4-FFF2-40B4-BE49-F238E27FC236}">
              <a16:creationId xmlns:a16="http://schemas.microsoft.com/office/drawing/2014/main" id="{00000000-0008-0000-0D00-00000D000000}"/>
            </a:ext>
          </a:extLst>
        </xdr:cNvPr>
        <xdr:cNvSpPr/>
      </xdr:nvSpPr>
      <xdr:spPr>
        <a:xfrm>
          <a:off x="19888200" y="8829675"/>
          <a:ext cx="476884" cy="41124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200" b="1">
              <a:solidFill>
                <a:srgbClr val="FF0000"/>
              </a:solidFill>
            </a:rPr>
            <a:t>印</a:t>
          </a:r>
        </a:p>
      </xdr:txBody>
    </xdr:sp>
    <xdr:clientData/>
  </xdr:oneCellAnchor>
  <xdr:twoCellAnchor>
    <xdr:from>
      <xdr:col>7</xdr:col>
      <xdr:colOff>28575</xdr:colOff>
      <xdr:row>2</xdr:row>
      <xdr:rowOff>47625</xdr:rowOff>
    </xdr:from>
    <xdr:to>
      <xdr:col>7</xdr:col>
      <xdr:colOff>247650</xdr:colOff>
      <xdr:row>2</xdr:row>
      <xdr:rowOff>276225</xdr:rowOff>
    </xdr:to>
    <xdr:sp macro="" textlink="">
      <xdr:nvSpPr>
        <xdr:cNvPr id="138242" name="Check Box 2" hidden="1">
          <a:extLst>
            <a:ext uri="{63B3BB69-23CF-44E3-9099-C40C66FF867C}">
              <a14:compatExt xmlns:a14="http://schemas.microsoft.com/office/drawing/2010/main" spid="_x0000_s138242"/>
            </a:ext>
            <a:ext uri="{FF2B5EF4-FFF2-40B4-BE49-F238E27FC236}">
              <a16:creationId xmlns:a16="http://schemas.microsoft.com/office/drawing/2014/main" id="{00000000-0008-0000-0D00-000002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28575</xdr:colOff>
      <xdr:row>3</xdr:row>
      <xdr:rowOff>47625</xdr:rowOff>
    </xdr:from>
    <xdr:to>
      <xdr:col>4</xdr:col>
      <xdr:colOff>247650</xdr:colOff>
      <xdr:row>3</xdr:row>
      <xdr:rowOff>276225</xdr:rowOff>
    </xdr:to>
    <xdr:sp macro="" textlink="">
      <xdr:nvSpPr>
        <xdr:cNvPr id="138243" name="Check Box 3" hidden="1">
          <a:extLst>
            <a:ext uri="{63B3BB69-23CF-44E3-9099-C40C66FF867C}">
              <a14:compatExt xmlns:a14="http://schemas.microsoft.com/office/drawing/2010/main" spid="_x0000_s138243"/>
            </a:ext>
            <a:ext uri="{FF2B5EF4-FFF2-40B4-BE49-F238E27FC236}">
              <a16:creationId xmlns:a16="http://schemas.microsoft.com/office/drawing/2014/main" id="{00000000-0008-0000-0D00-000003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28575</xdr:colOff>
      <xdr:row>3</xdr:row>
      <xdr:rowOff>47625</xdr:rowOff>
    </xdr:from>
    <xdr:to>
      <xdr:col>7</xdr:col>
      <xdr:colOff>247650</xdr:colOff>
      <xdr:row>3</xdr:row>
      <xdr:rowOff>276225</xdr:rowOff>
    </xdr:to>
    <xdr:sp macro="" textlink="">
      <xdr:nvSpPr>
        <xdr:cNvPr id="138244" name="Check Box 4" hidden="1">
          <a:extLst>
            <a:ext uri="{63B3BB69-23CF-44E3-9099-C40C66FF867C}">
              <a14:compatExt xmlns:a14="http://schemas.microsoft.com/office/drawing/2010/main" spid="_x0000_s138244"/>
            </a:ext>
            <a:ext uri="{FF2B5EF4-FFF2-40B4-BE49-F238E27FC236}">
              <a16:creationId xmlns:a16="http://schemas.microsoft.com/office/drawing/2014/main" id="{00000000-0008-0000-0D00-000004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28575</xdr:colOff>
      <xdr:row>3</xdr:row>
      <xdr:rowOff>47625</xdr:rowOff>
    </xdr:from>
    <xdr:to>
      <xdr:col>10</xdr:col>
      <xdr:colOff>257175</xdr:colOff>
      <xdr:row>3</xdr:row>
      <xdr:rowOff>276225</xdr:rowOff>
    </xdr:to>
    <xdr:sp macro="" textlink="">
      <xdr:nvSpPr>
        <xdr:cNvPr id="138245" name="Check Box 5" hidden="1">
          <a:extLst>
            <a:ext uri="{63B3BB69-23CF-44E3-9099-C40C66FF867C}">
              <a14:compatExt xmlns:a14="http://schemas.microsoft.com/office/drawing/2010/main" spid="_x0000_s138245"/>
            </a:ext>
            <a:ext uri="{FF2B5EF4-FFF2-40B4-BE49-F238E27FC236}">
              <a16:creationId xmlns:a16="http://schemas.microsoft.com/office/drawing/2014/main" id="{00000000-0008-0000-0D00-000005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28575</xdr:colOff>
      <xdr:row>3</xdr:row>
      <xdr:rowOff>47625</xdr:rowOff>
    </xdr:from>
    <xdr:to>
      <xdr:col>13</xdr:col>
      <xdr:colOff>247650</xdr:colOff>
      <xdr:row>3</xdr:row>
      <xdr:rowOff>276225</xdr:rowOff>
    </xdr:to>
    <xdr:sp macro="" textlink="">
      <xdr:nvSpPr>
        <xdr:cNvPr id="138246" name="Check Box 6" hidden="1">
          <a:extLst>
            <a:ext uri="{63B3BB69-23CF-44E3-9099-C40C66FF867C}">
              <a14:compatExt xmlns:a14="http://schemas.microsoft.com/office/drawing/2010/main" spid="_x0000_s138246"/>
            </a:ext>
            <a:ext uri="{FF2B5EF4-FFF2-40B4-BE49-F238E27FC236}">
              <a16:creationId xmlns:a16="http://schemas.microsoft.com/office/drawing/2014/main" id="{00000000-0008-0000-0D00-000006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28575</xdr:colOff>
      <xdr:row>3</xdr:row>
      <xdr:rowOff>47625</xdr:rowOff>
    </xdr:from>
    <xdr:to>
      <xdr:col>16</xdr:col>
      <xdr:colOff>247650</xdr:colOff>
      <xdr:row>3</xdr:row>
      <xdr:rowOff>276225</xdr:rowOff>
    </xdr:to>
    <xdr:sp macro="" textlink="">
      <xdr:nvSpPr>
        <xdr:cNvPr id="138247" name="Check Box 7" hidden="1">
          <a:extLst>
            <a:ext uri="{63B3BB69-23CF-44E3-9099-C40C66FF867C}">
              <a14:compatExt xmlns:a14="http://schemas.microsoft.com/office/drawing/2010/main" spid="_x0000_s138247"/>
            </a:ext>
            <a:ext uri="{FF2B5EF4-FFF2-40B4-BE49-F238E27FC236}">
              <a16:creationId xmlns:a16="http://schemas.microsoft.com/office/drawing/2014/main" id="{00000000-0008-0000-0D00-000007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28575</xdr:colOff>
      <xdr:row>3</xdr:row>
      <xdr:rowOff>47625</xdr:rowOff>
    </xdr:from>
    <xdr:to>
      <xdr:col>19</xdr:col>
      <xdr:colOff>266700</xdr:colOff>
      <xdr:row>3</xdr:row>
      <xdr:rowOff>276225</xdr:rowOff>
    </xdr:to>
    <xdr:sp macro="" textlink="">
      <xdr:nvSpPr>
        <xdr:cNvPr id="138248" name="Check Box 8" hidden="1">
          <a:extLst>
            <a:ext uri="{63B3BB69-23CF-44E3-9099-C40C66FF867C}">
              <a14:compatExt xmlns:a14="http://schemas.microsoft.com/office/drawing/2010/main" spid="_x0000_s138248"/>
            </a:ext>
            <a:ext uri="{FF2B5EF4-FFF2-40B4-BE49-F238E27FC236}">
              <a16:creationId xmlns:a16="http://schemas.microsoft.com/office/drawing/2014/main" id="{00000000-0008-0000-0D00-000008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28575</xdr:colOff>
      <xdr:row>26</xdr:row>
      <xdr:rowOff>95250</xdr:rowOff>
    </xdr:from>
    <xdr:to>
      <xdr:col>6</xdr:col>
      <xdr:colOff>257175</xdr:colOff>
      <xdr:row>27</xdr:row>
      <xdr:rowOff>114300</xdr:rowOff>
    </xdr:to>
    <xdr:sp macro="" textlink="">
      <xdr:nvSpPr>
        <xdr:cNvPr id="138249" name="Check Box 9" hidden="1">
          <a:extLst>
            <a:ext uri="{63B3BB69-23CF-44E3-9099-C40C66FF867C}">
              <a14:compatExt xmlns:a14="http://schemas.microsoft.com/office/drawing/2010/main" spid="_x0000_s138249"/>
            </a:ext>
            <a:ext uri="{FF2B5EF4-FFF2-40B4-BE49-F238E27FC236}">
              <a16:creationId xmlns:a16="http://schemas.microsoft.com/office/drawing/2014/main" id="{00000000-0008-0000-0D00-000009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38100</xdr:colOff>
      <xdr:row>26</xdr:row>
      <xdr:rowOff>95250</xdr:rowOff>
    </xdr:from>
    <xdr:to>
      <xdr:col>9</xdr:col>
      <xdr:colOff>247650</xdr:colOff>
      <xdr:row>27</xdr:row>
      <xdr:rowOff>114300</xdr:rowOff>
    </xdr:to>
    <xdr:sp macro="" textlink="">
      <xdr:nvSpPr>
        <xdr:cNvPr id="138250" name="Check Box 10" hidden="1">
          <a:extLst>
            <a:ext uri="{63B3BB69-23CF-44E3-9099-C40C66FF867C}">
              <a14:compatExt xmlns:a14="http://schemas.microsoft.com/office/drawing/2010/main" spid="_x0000_s138250"/>
            </a:ext>
            <a:ext uri="{FF2B5EF4-FFF2-40B4-BE49-F238E27FC236}">
              <a16:creationId xmlns:a16="http://schemas.microsoft.com/office/drawing/2014/main" id="{00000000-0008-0000-0D00-00000A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38100</xdr:colOff>
      <xdr:row>26</xdr:row>
      <xdr:rowOff>95250</xdr:rowOff>
    </xdr:from>
    <xdr:to>
      <xdr:col>12</xdr:col>
      <xdr:colOff>247650</xdr:colOff>
      <xdr:row>27</xdr:row>
      <xdr:rowOff>114300</xdr:rowOff>
    </xdr:to>
    <xdr:sp macro="" textlink="">
      <xdr:nvSpPr>
        <xdr:cNvPr id="138251" name="Check Box 11" hidden="1">
          <a:extLst>
            <a:ext uri="{63B3BB69-23CF-44E3-9099-C40C66FF867C}">
              <a14:compatExt xmlns:a14="http://schemas.microsoft.com/office/drawing/2010/main" spid="_x0000_s138251"/>
            </a:ext>
            <a:ext uri="{FF2B5EF4-FFF2-40B4-BE49-F238E27FC236}">
              <a16:creationId xmlns:a16="http://schemas.microsoft.com/office/drawing/2014/main" id="{00000000-0008-0000-0D00-00000B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38100</xdr:colOff>
      <xdr:row>26</xdr:row>
      <xdr:rowOff>95250</xdr:rowOff>
    </xdr:from>
    <xdr:to>
      <xdr:col>15</xdr:col>
      <xdr:colOff>247650</xdr:colOff>
      <xdr:row>27</xdr:row>
      <xdr:rowOff>114300</xdr:rowOff>
    </xdr:to>
    <xdr:sp macro="" textlink="">
      <xdr:nvSpPr>
        <xdr:cNvPr id="138252" name="Check Box 12" hidden="1">
          <a:extLst>
            <a:ext uri="{63B3BB69-23CF-44E3-9099-C40C66FF867C}">
              <a14:compatExt xmlns:a14="http://schemas.microsoft.com/office/drawing/2010/main" spid="_x0000_s138252"/>
            </a:ext>
            <a:ext uri="{FF2B5EF4-FFF2-40B4-BE49-F238E27FC236}">
              <a16:creationId xmlns:a16="http://schemas.microsoft.com/office/drawing/2014/main" id="{00000000-0008-0000-0D00-00000C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28575</xdr:colOff>
      <xdr:row>28</xdr:row>
      <xdr:rowOff>180975</xdr:rowOff>
    </xdr:from>
    <xdr:to>
      <xdr:col>6</xdr:col>
      <xdr:colOff>257175</xdr:colOff>
      <xdr:row>30</xdr:row>
      <xdr:rowOff>9525</xdr:rowOff>
    </xdr:to>
    <xdr:sp macro="" textlink="">
      <xdr:nvSpPr>
        <xdr:cNvPr id="138253" name="Check Box 13" hidden="1">
          <a:extLst>
            <a:ext uri="{63B3BB69-23CF-44E3-9099-C40C66FF867C}">
              <a14:compatExt xmlns:a14="http://schemas.microsoft.com/office/drawing/2010/main" spid="_x0000_s138253"/>
            </a:ext>
            <a:ext uri="{FF2B5EF4-FFF2-40B4-BE49-F238E27FC236}">
              <a16:creationId xmlns:a16="http://schemas.microsoft.com/office/drawing/2014/main" id="{00000000-0008-0000-0D00-00000D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28575</xdr:colOff>
      <xdr:row>4</xdr:row>
      <xdr:rowOff>47625</xdr:rowOff>
    </xdr:from>
    <xdr:to>
      <xdr:col>4</xdr:col>
      <xdr:colOff>247650</xdr:colOff>
      <xdr:row>4</xdr:row>
      <xdr:rowOff>276225</xdr:rowOff>
    </xdr:to>
    <xdr:sp macro="" textlink="">
      <xdr:nvSpPr>
        <xdr:cNvPr id="138254" name="Check Box 14" hidden="1">
          <a:extLst>
            <a:ext uri="{63B3BB69-23CF-44E3-9099-C40C66FF867C}">
              <a14:compatExt xmlns:a14="http://schemas.microsoft.com/office/drawing/2010/main" spid="_x0000_s138254"/>
            </a:ext>
            <a:ext uri="{FF2B5EF4-FFF2-40B4-BE49-F238E27FC236}">
              <a16:creationId xmlns:a16="http://schemas.microsoft.com/office/drawing/2014/main" id="{00000000-0008-0000-0D00-00000E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28575</xdr:colOff>
      <xdr:row>26</xdr:row>
      <xdr:rowOff>95250</xdr:rowOff>
    </xdr:from>
    <xdr:to>
      <xdr:col>18</xdr:col>
      <xdr:colOff>257175</xdr:colOff>
      <xdr:row>27</xdr:row>
      <xdr:rowOff>114300</xdr:rowOff>
    </xdr:to>
    <xdr:sp macro="" textlink="">
      <xdr:nvSpPr>
        <xdr:cNvPr id="138255" name="Check Box 15" hidden="1">
          <a:extLst>
            <a:ext uri="{63B3BB69-23CF-44E3-9099-C40C66FF867C}">
              <a14:compatExt xmlns:a14="http://schemas.microsoft.com/office/drawing/2010/main" spid="_x0000_s138255"/>
            </a:ext>
            <a:ext uri="{FF2B5EF4-FFF2-40B4-BE49-F238E27FC236}">
              <a16:creationId xmlns:a16="http://schemas.microsoft.com/office/drawing/2014/main" id="{00000000-0008-0000-0D00-00000F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44</xdr:col>
      <xdr:colOff>161268</xdr:colOff>
      <xdr:row>43</xdr:row>
      <xdr:rowOff>127602</xdr:rowOff>
    </xdr:from>
    <xdr:ext cx="476884" cy="411243"/>
    <xdr:sp macro="" textlink="">
      <xdr:nvSpPr>
        <xdr:cNvPr id="52" name="楕円 51">
          <a:extLst>
            <a:ext uri="{FF2B5EF4-FFF2-40B4-BE49-F238E27FC236}">
              <a16:creationId xmlns:a16="http://schemas.microsoft.com/office/drawing/2014/main" id="{00000000-0008-0000-0D00-000034000000}"/>
            </a:ext>
          </a:extLst>
        </xdr:cNvPr>
        <xdr:cNvSpPr/>
      </xdr:nvSpPr>
      <xdr:spPr>
        <a:xfrm>
          <a:off x="11210268" y="8814402"/>
          <a:ext cx="476884" cy="41124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200" b="1">
              <a:solidFill>
                <a:srgbClr val="FF0000"/>
              </a:solidFill>
            </a:rPr>
            <a:t>印</a:t>
          </a:r>
        </a:p>
      </xdr:txBody>
    </xdr:sp>
    <xdr:clientData/>
  </xdr:oneCellAnchor>
  <xdr:oneCellAnchor>
    <xdr:from>
      <xdr:col>48</xdr:col>
      <xdr:colOff>170794</xdr:colOff>
      <xdr:row>43</xdr:row>
      <xdr:rowOff>127602</xdr:rowOff>
    </xdr:from>
    <xdr:ext cx="476884" cy="411243"/>
    <xdr:sp macro="" textlink="">
      <xdr:nvSpPr>
        <xdr:cNvPr id="53" name="楕円 52">
          <a:extLst>
            <a:ext uri="{FF2B5EF4-FFF2-40B4-BE49-F238E27FC236}">
              <a16:creationId xmlns:a16="http://schemas.microsoft.com/office/drawing/2014/main" id="{00000000-0008-0000-0D00-000035000000}"/>
            </a:ext>
          </a:extLst>
        </xdr:cNvPr>
        <xdr:cNvSpPr/>
      </xdr:nvSpPr>
      <xdr:spPr>
        <a:xfrm>
          <a:off x="12324694" y="8814402"/>
          <a:ext cx="476884" cy="41124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1200" b="1">
              <a:solidFill>
                <a:srgbClr val="FF0000"/>
              </a:solidFill>
            </a:rPr>
            <a:t>印</a:t>
          </a:r>
        </a:p>
      </xdr:txBody>
    </xdr:sp>
    <xdr:clientData/>
  </xdr:oneCellAnchor>
  <xdr:twoCellAnchor editAs="absolute">
    <xdr:from>
      <xdr:col>28</xdr:col>
      <xdr:colOff>50109</xdr:colOff>
      <xdr:row>27</xdr:row>
      <xdr:rowOff>170208</xdr:rowOff>
    </xdr:from>
    <xdr:to>
      <xdr:col>28</xdr:col>
      <xdr:colOff>240609</xdr:colOff>
      <xdr:row>30</xdr:row>
      <xdr:rowOff>55908</xdr:rowOff>
    </xdr:to>
    <xdr:sp macro="" textlink="">
      <xdr:nvSpPr>
        <xdr:cNvPr id="67" name="楕円 66">
          <a:extLst>
            <a:ext uri="{FF2B5EF4-FFF2-40B4-BE49-F238E27FC236}">
              <a16:creationId xmlns:a16="http://schemas.microsoft.com/office/drawing/2014/main" id="{00000000-0008-0000-0D00-000043000000}"/>
            </a:ext>
          </a:extLst>
        </xdr:cNvPr>
        <xdr:cNvSpPr/>
      </xdr:nvSpPr>
      <xdr:spPr>
        <a:xfrm>
          <a:off x="7784409" y="5799483"/>
          <a:ext cx="190500" cy="48577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52</xdr:col>
      <xdr:colOff>34371</xdr:colOff>
      <xdr:row>33</xdr:row>
      <xdr:rowOff>172278</xdr:rowOff>
    </xdr:from>
    <xdr:to>
      <xdr:col>52</xdr:col>
      <xdr:colOff>224871</xdr:colOff>
      <xdr:row>36</xdr:row>
      <xdr:rowOff>57979</xdr:rowOff>
    </xdr:to>
    <xdr:sp macro="" textlink="">
      <xdr:nvSpPr>
        <xdr:cNvPr id="68" name="楕円 67">
          <a:extLst>
            <a:ext uri="{FF2B5EF4-FFF2-40B4-BE49-F238E27FC236}">
              <a16:creationId xmlns:a16="http://schemas.microsoft.com/office/drawing/2014/main" id="{00000000-0008-0000-0D00-000044000000}"/>
            </a:ext>
          </a:extLst>
        </xdr:cNvPr>
        <xdr:cNvSpPr/>
      </xdr:nvSpPr>
      <xdr:spPr>
        <a:xfrm>
          <a:off x="14398071" y="7001703"/>
          <a:ext cx="190500" cy="485776"/>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65</xdr:col>
      <xdr:colOff>200024</xdr:colOff>
      <xdr:row>22</xdr:row>
      <xdr:rowOff>112060</xdr:rowOff>
    </xdr:from>
    <xdr:to>
      <xdr:col>74</xdr:col>
      <xdr:colOff>195287</xdr:colOff>
      <xdr:row>24</xdr:row>
      <xdr:rowOff>51600</xdr:rowOff>
    </xdr:to>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18154649" y="4703110"/>
          <a:ext cx="2481288" cy="282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solidFill>
                <a:srgbClr val="FF0000"/>
              </a:solidFill>
            </a:rPr>
            <a:t>承諾するが、設計変更の対象としない。</a:t>
          </a:r>
        </a:p>
      </xdr:txBody>
    </xdr:sp>
    <xdr:clientData/>
  </xdr:twoCellAnchor>
  <xdr:twoCellAnchor>
    <xdr:from>
      <xdr:col>1</xdr:col>
      <xdr:colOff>168088</xdr:colOff>
      <xdr:row>49</xdr:row>
      <xdr:rowOff>47331</xdr:rowOff>
    </xdr:from>
    <xdr:to>
      <xdr:col>2</xdr:col>
      <xdr:colOff>78441</xdr:colOff>
      <xdr:row>52</xdr:row>
      <xdr:rowOff>33884</xdr:rowOff>
    </xdr:to>
    <xdr:sp macro="" textlink="">
      <xdr:nvSpPr>
        <xdr:cNvPr id="70" name="楕円 69">
          <a:extLst>
            <a:ext uri="{FF2B5EF4-FFF2-40B4-BE49-F238E27FC236}">
              <a16:creationId xmlns:a16="http://schemas.microsoft.com/office/drawing/2014/main" id="{00000000-0008-0000-0D00-000046000000}"/>
            </a:ext>
          </a:extLst>
        </xdr:cNvPr>
        <xdr:cNvSpPr/>
      </xdr:nvSpPr>
      <xdr:spPr>
        <a:xfrm>
          <a:off x="444313" y="9762831"/>
          <a:ext cx="186578" cy="500903"/>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228407</xdr:colOff>
      <xdr:row>50</xdr:row>
      <xdr:rowOff>14006</xdr:rowOff>
    </xdr:from>
    <xdr:ext cx="2516586" cy="275717"/>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780857" y="9900956"/>
          <a:ext cx="2516586"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ysClr val="windowText" lastClr="000000"/>
              </a:solidFill>
            </a:rPr>
            <a:t>承諾するが、設計変更の対象としない。</a:t>
          </a:r>
        </a:p>
      </xdr:txBody>
    </xdr:sp>
    <xdr:clientData/>
  </xdr:oneCellAnchor>
  <xdr:twoCellAnchor>
    <xdr:from>
      <xdr:col>0</xdr:col>
      <xdr:colOff>275896</xdr:colOff>
      <xdr:row>6</xdr:row>
      <xdr:rowOff>170792</xdr:rowOff>
    </xdr:from>
    <xdr:to>
      <xdr:col>23</xdr:col>
      <xdr:colOff>6568</xdr:colOff>
      <xdr:row>25</xdr:row>
      <xdr:rowOff>6568</xdr:rowOff>
    </xdr:to>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275896" y="2018642"/>
          <a:ext cx="6083847" cy="3093326"/>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ＭＳ Ｐ明朝" panose="02020600040205080304" pitchFamily="18" charset="-128"/>
            <a:ea typeface="ＭＳ Ｐ明朝" panose="02020600040205080304" pitchFamily="18" charset="-128"/>
          </a:endParaRPr>
        </a:p>
      </xdr:txBody>
    </xdr:sp>
    <xdr:clientData/>
  </xdr:twoCellAnchor>
  <xdr:twoCellAnchor>
    <xdr:from>
      <xdr:col>29</xdr:col>
      <xdr:colOff>3135</xdr:colOff>
      <xdr:row>6</xdr:row>
      <xdr:rowOff>170792</xdr:rowOff>
    </xdr:from>
    <xdr:to>
      <xdr:col>51</xdr:col>
      <xdr:colOff>10032</xdr:colOff>
      <xdr:row>25</xdr:row>
      <xdr:rowOff>6569</xdr:rowOff>
    </xdr:to>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8013660" y="2018642"/>
          <a:ext cx="6083847" cy="3093327"/>
        </a:xfrm>
        <a:prstGeom prst="rect">
          <a:avLst/>
        </a:prstGeom>
        <a:solidFill>
          <a:schemeClr val="bg1">
            <a:lumMod val="65000"/>
          </a:schemeClr>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ＭＳ Ｐ明朝" panose="02020600040205080304" pitchFamily="18" charset="-128"/>
              <a:ea typeface="ＭＳ Ｐ明朝" panose="02020600040205080304" pitchFamily="18" charset="-128"/>
            </a:rPr>
            <a:t>施工計画書について</a:t>
          </a:r>
        </a:p>
        <a:p>
          <a:endParaRPr kumimoji="1" lang="ja-JP" altLang="en-US" sz="1100">
            <a:solidFill>
              <a:srgbClr val="FF0000"/>
            </a:solidFill>
            <a:latin typeface="ＭＳ Ｐ明朝" panose="02020600040205080304" pitchFamily="18" charset="-128"/>
            <a:ea typeface="ＭＳ Ｐ明朝" panose="02020600040205080304" pitchFamily="18" charset="-128"/>
          </a:endParaRPr>
        </a:p>
        <a:p>
          <a:r>
            <a:rPr kumimoji="1" lang="ja-JP" altLang="en-US" sz="1100">
              <a:solidFill>
                <a:srgbClr val="FF0000"/>
              </a:solidFill>
              <a:latin typeface="ＭＳ Ｐ明朝" panose="02020600040205080304" pitchFamily="18" charset="-128"/>
              <a:ea typeface="ＭＳ Ｐ明朝" panose="02020600040205080304" pitchFamily="18" charset="-128"/>
            </a:rPr>
            <a:t>建設工事共通仕様書　第１編１－１－６に基づき、施工計画書を提出します。</a:t>
          </a:r>
          <a:endParaRPr kumimoji="1" lang="en-US" altLang="ja-JP" sz="110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53</xdr:col>
      <xdr:colOff>536</xdr:colOff>
      <xdr:row>6</xdr:row>
      <xdr:rowOff>170792</xdr:rowOff>
    </xdr:from>
    <xdr:to>
      <xdr:col>75</xdr:col>
      <xdr:colOff>7433</xdr:colOff>
      <xdr:row>25</xdr:row>
      <xdr:rowOff>12630</xdr:rowOff>
    </xdr:to>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4640461" y="2018642"/>
          <a:ext cx="6083847" cy="3099388"/>
        </a:xfrm>
        <a:prstGeom prst="rect">
          <a:avLst/>
        </a:prstGeom>
        <a:solidFill>
          <a:schemeClr val="bg1">
            <a:lumMod val="65000"/>
          </a:schemeClr>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ＭＳ Ｐ明朝" panose="02020600040205080304" pitchFamily="18" charset="-128"/>
              <a:ea typeface="ＭＳ Ｐ明朝" panose="02020600040205080304" pitchFamily="18" charset="-128"/>
            </a:rPr>
            <a:t>建設副産物処理場について</a:t>
          </a:r>
        </a:p>
        <a:p>
          <a:endParaRPr kumimoji="1" lang="ja-JP" altLang="en-US" sz="1100">
            <a:solidFill>
              <a:srgbClr val="FF0000"/>
            </a:solidFill>
            <a:latin typeface="ＭＳ Ｐ明朝" panose="02020600040205080304" pitchFamily="18" charset="-128"/>
            <a:ea typeface="ＭＳ Ｐ明朝" panose="02020600040205080304" pitchFamily="18" charset="-128"/>
          </a:endParaRPr>
        </a:p>
        <a:p>
          <a:r>
            <a:rPr kumimoji="1" lang="ja-JP" altLang="en-US" sz="1100">
              <a:solidFill>
                <a:srgbClr val="FF0000"/>
              </a:solidFill>
              <a:latin typeface="ＭＳ Ｐ明朝" panose="02020600040205080304" pitchFamily="18" charset="-128"/>
              <a:ea typeface="ＭＳ Ｐ明朝" panose="02020600040205080304" pitchFamily="18" charset="-128"/>
            </a:rPr>
            <a:t>処分場を下記のとおり変更したいので協議願います。</a:t>
          </a:r>
        </a:p>
        <a:p>
          <a:endParaRPr kumimoji="1" lang="ja-JP" altLang="en-US" sz="1100">
            <a:solidFill>
              <a:srgbClr val="FF0000"/>
            </a:solidFill>
            <a:latin typeface="ＭＳ Ｐ明朝" panose="02020600040205080304" pitchFamily="18" charset="-128"/>
            <a:ea typeface="ＭＳ Ｐ明朝" panose="02020600040205080304" pitchFamily="18" charset="-128"/>
          </a:endParaRPr>
        </a:p>
        <a:p>
          <a:r>
            <a:rPr kumimoji="1" lang="ja-JP" altLang="en-US" sz="1100">
              <a:solidFill>
                <a:srgbClr val="FF0000"/>
              </a:solidFill>
              <a:latin typeface="ＭＳ Ｐ明朝" panose="02020600040205080304" pitchFamily="18" charset="-128"/>
              <a:ea typeface="ＭＳ Ｐ明朝" panose="02020600040205080304" pitchFamily="18" charset="-128"/>
            </a:rPr>
            <a:t>Ａｓ殻について</a:t>
          </a:r>
        </a:p>
        <a:p>
          <a:endParaRPr kumimoji="1" lang="ja-JP" altLang="en-US" sz="1100">
            <a:solidFill>
              <a:srgbClr val="FF0000"/>
            </a:solidFill>
            <a:latin typeface="ＭＳ Ｐ明朝" panose="02020600040205080304" pitchFamily="18" charset="-128"/>
            <a:ea typeface="ＭＳ Ｐ明朝" panose="02020600040205080304" pitchFamily="18" charset="-128"/>
          </a:endParaRPr>
        </a:p>
        <a:p>
          <a:r>
            <a:rPr kumimoji="1" lang="ja-JP" altLang="en-US" sz="1100">
              <a:solidFill>
                <a:srgbClr val="FF0000"/>
              </a:solidFill>
              <a:latin typeface="ＭＳ Ｐ明朝" panose="02020600040205080304" pitchFamily="18" charset="-128"/>
              <a:ea typeface="ＭＳ Ｐ明朝" panose="02020600040205080304" pitchFamily="18" charset="-128"/>
            </a:rPr>
            <a:t>○○　→　△△</a:t>
          </a:r>
          <a:endParaRPr kumimoji="1" lang="en-US" altLang="ja-JP" sz="1100">
            <a:solidFill>
              <a:srgbClr val="FF0000"/>
            </a:solidFill>
            <a:latin typeface="ＭＳ Ｐ明朝" panose="02020600040205080304" pitchFamily="18" charset="-128"/>
            <a:ea typeface="ＭＳ Ｐ明朝" panose="02020600040205080304" pitchFamily="18" charset="-128"/>
          </a:endParaRPr>
        </a:p>
        <a:p>
          <a:endParaRPr kumimoji="1" lang="en-US" altLang="ja-JP" sz="1100">
            <a:solidFill>
              <a:srgbClr val="FF0000"/>
            </a:solidFill>
            <a:latin typeface="ＭＳ Ｐ明朝" panose="02020600040205080304" pitchFamily="18" charset="-128"/>
            <a:ea typeface="ＭＳ Ｐ明朝" panose="02020600040205080304" pitchFamily="18" charset="-128"/>
          </a:endParaRPr>
        </a:p>
        <a:p>
          <a:endParaRPr kumimoji="1" lang="en-US" altLang="ja-JP" sz="1100">
            <a:solidFill>
              <a:srgbClr val="FF0000"/>
            </a:solidFill>
            <a:latin typeface="ＭＳ Ｐ明朝" panose="02020600040205080304" pitchFamily="18" charset="-128"/>
            <a:ea typeface="ＭＳ Ｐ明朝" panose="02020600040205080304" pitchFamily="18" charset="-128"/>
          </a:endParaRPr>
        </a:p>
        <a:p>
          <a:endParaRPr kumimoji="1" lang="en-US" altLang="ja-JP" sz="1100">
            <a:solidFill>
              <a:srgbClr val="FF0000"/>
            </a:solidFill>
            <a:latin typeface="ＭＳ Ｐ明朝" panose="02020600040205080304" pitchFamily="18" charset="-128"/>
            <a:ea typeface="ＭＳ Ｐ明朝" panose="02020600040205080304" pitchFamily="18" charset="-128"/>
          </a:endParaRPr>
        </a:p>
        <a:p>
          <a:endParaRPr kumimoji="1" lang="en-US" altLang="ja-JP" sz="1100">
            <a:solidFill>
              <a:srgbClr val="FF0000"/>
            </a:solidFill>
            <a:latin typeface="ＭＳ Ｐ明朝" panose="02020600040205080304" pitchFamily="18" charset="-128"/>
            <a:ea typeface="ＭＳ Ｐ明朝" panose="02020600040205080304" pitchFamily="18" charset="-128"/>
          </a:endParaRPr>
        </a:p>
        <a:p>
          <a:endParaRPr kumimoji="1" lang="en-US" altLang="ja-JP" sz="1100">
            <a:solidFill>
              <a:srgbClr val="FF0000"/>
            </a:solidFill>
            <a:latin typeface="ＭＳ Ｐ明朝" panose="02020600040205080304" pitchFamily="18" charset="-128"/>
            <a:ea typeface="ＭＳ Ｐ明朝" panose="02020600040205080304" pitchFamily="18" charset="-128"/>
          </a:endParaRPr>
        </a:p>
        <a:p>
          <a:endParaRPr kumimoji="1" lang="en-US" altLang="ja-JP" sz="1100">
            <a:solidFill>
              <a:srgbClr val="FF0000"/>
            </a:solidFill>
            <a:latin typeface="ＭＳ Ｐ明朝" panose="02020600040205080304" pitchFamily="18" charset="-128"/>
            <a:ea typeface="ＭＳ Ｐ明朝" panose="02020600040205080304" pitchFamily="18" charset="-128"/>
          </a:endParaRPr>
        </a:p>
        <a:p>
          <a:endParaRPr kumimoji="1" lang="en-US" altLang="ja-JP" sz="1100">
            <a:solidFill>
              <a:srgbClr val="FF0000"/>
            </a:solidFill>
            <a:latin typeface="ＭＳ Ｐ明朝" panose="02020600040205080304" pitchFamily="18" charset="-128"/>
            <a:ea typeface="ＭＳ Ｐ明朝" panose="02020600040205080304" pitchFamily="18" charset="-128"/>
          </a:endParaRPr>
        </a:p>
        <a:p>
          <a:endParaRPr kumimoji="1" lang="en-US" altLang="ja-JP" sz="1100">
            <a:solidFill>
              <a:srgbClr val="FF0000"/>
            </a:solidFill>
            <a:latin typeface="ＭＳ Ｐ明朝" panose="02020600040205080304" pitchFamily="18" charset="-128"/>
            <a:ea typeface="ＭＳ Ｐ明朝" panose="02020600040205080304" pitchFamily="18" charset="-128"/>
          </a:endParaRPr>
        </a:p>
        <a:p>
          <a:r>
            <a:rPr kumimoji="1" lang="ja-JP" altLang="en-US" sz="1100">
              <a:solidFill>
                <a:srgbClr val="FF0000"/>
              </a:solidFill>
              <a:latin typeface="ＭＳ Ｐ明朝" panose="02020600040205080304" pitchFamily="18" charset="-128"/>
              <a:ea typeface="ＭＳ Ｐ明朝" panose="02020600040205080304" pitchFamily="18" charset="-128"/>
            </a:rPr>
            <a:t>　　　　　　　　　　　　　　　　　　　　　　　　　　　　　　　　　　　　　　　承諾するが、設計変更の対象としない。</a:t>
          </a:r>
          <a:endParaRPr kumimoji="1" lang="en-US" altLang="ja-JP" sz="110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8</xdr:col>
      <xdr:colOff>190500</xdr:colOff>
      <xdr:row>34</xdr:row>
      <xdr:rowOff>0</xdr:rowOff>
    </xdr:from>
    <xdr:to>
      <xdr:col>9</xdr:col>
      <xdr:colOff>0</xdr:colOff>
      <xdr:row>37</xdr:row>
      <xdr:rowOff>0</xdr:rowOff>
    </xdr:to>
    <xdr:sp macro="" textlink="">
      <xdr:nvSpPr>
        <xdr:cNvPr id="89" name="AutoShape 51">
          <a:extLst>
            <a:ext uri="{FF2B5EF4-FFF2-40B4-BE49-F238E27FC236}">
              <a16:creationId xmlns:a16="http://schemas.microsoft.com/office/drawing/2014/main" id="{00000000-0008-0000-0D00-000059000000}"/>
            </a:ext>
          </a:extLst>
        </xdr:cNvPr>
        <xdr:cNvSpPr>
          <a:spLocks/>
        </xdr:cNvSpPr>
      </xdr:nvSpPr>
      <xdr:spPr bwMode="auto">
        <a:xfrm>
          <a:off x="2417885" y="5758962"/>
          <a:ext cx="87923" cy="593480"/>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90" name="AutoShape 53">
          <a:extLst>
            <a:ext uri="{FF2B5EF4-FFF2-40B4-BE49-F238E27FC236}">
              <a16:creationId xmlns:a16="http://schemas.microsoft.com/office/drawing/2014/main" id="{00000000-0008-0000-0D00-00005A000000}"/>
            </a:ext>
          </a:extLst>
        </xdr:cNvPr>
        <xdr:cNvSpPr>
          <a:spLocks/>
        </xdr:cNvSpPr>
      </xdr:nvSpPr>
      <xdr:spPr bwMode="auto">
        <a:xfrm>
          <a:off x="6134833" y="5758962"/>
          <a:ext cx="76200" cy="603005"/>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28575</xdr:colOff>
      <xdr:row>32</xdr:row>
      <xdr:rowOff>95250</xdr:rowOff>
    </xdr:from>
    <xdr:to>
      <xdr:col>6</xdr:col>
      <xdr:colOff>257175</xdr:colOff>
      <xdr:row>33</xdr:row>
      <xdr:rowOff>114300</xdr:rowOff>
    </xdr:to>
    <xdr:sp macro="" textlink="">
      <xdr:nvSpPr>
        <xdr:cNvPr id="138300" name="Check Box 60" hidden="1">
          <a:extLst>
            <a:ext uri="{63B3BB69-23CF-44E3-9099-C40C66FF867C}">
              <a14:compatExt xmlns:a14="http://schemas.microsoft.com/office/drawing/2010/main" spid="_x0000_s138300"/>
            </a:ext>
            <a:ext uri="{FF2B5EF4-FFF2-40B4-BE49-F238E27FC236}">
              <a16:creationId xmlns:a16="http://schemas.microsoft.com/office/drawing/2014/main" id="{00000000-0008-0000-0D00-00003C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38100</xdr:colOff>
      <xdr:row>32</xdr:row>
      <xdr:rowOff>95250</xdr:rowOff>
    </xdr:from>
    <xdr:to>
      <xdr:col>9</xdr:col>
      <xdr:colOff>247650</xdr:colOff>
      <xdr:row>33</xdr:row>
      <xdr:rowOff>114300</xdr:rowOff>
    </xdr:to>
    <xdr:sp macro="" textlink="">
      <xdr:nvSpPr>
        <xdr:cNvPr id="138301" name="Check Box 61" hidden="1">
          <a:extLst>
            <a:ext uri="{63B3BB69-23CF-44E3-9099-C40C66FF867C}">
              <a14:compatExt xmlns:a14="http://schemas.microsoft.com/office/drawing/2010/main" spid="_x0000_s138301"/>
            </a:ext>
            <a:ext uri="{FF2B5EF4-FFF2-40B4-BE49-F238E27FC236}">
              <a16:creationId xmlns:a16="http://schemas.microsoft.com/office/drawing/2014/main" id="{00000000-0008-0000-0D00-00003D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38100</xdr:colOff>
      <xdr:row>32</xdr:row>
      <xdr:rowOff>95250</xdr:rowOff>
    </xdr:from>
    <xdr:to>
      <xdr:col>12</xdr:col>
      <xdr:colOff>247650</xdr:colOff>
      <xdr:row>33</xdr:row>
      <xdr:rowOff>114300</xdr:rowOff>
    </xdr:to>
    <xdr:sp macro="" textlink="">
      <xdr:nvSpPr>
        <xdr:cNvPr id="138302" name="Check Box 62" hidden="1">
          <a:extLst>
            <a:ext uri="{63B3BB69-23CF-44E3-9099-C40C66FF867C}">
              <a14:compatExt xmlns:a14="http://schemas.microsoft.com/office/drawing/2010/main" spid="_x0000_s138302"/>
            </a:ext>
            <a:ext uri="{FF2B5EF4-FFF2-40B4-BE49-F238E27FC236}">
              <a16:creationId xmlns:a16="http://schemas.microsoft.com/office/drawing/2014/main" id="{00000000-0008-0000-0D00-00003E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38100</xdr:colOff>
      <xdr:row>32</xdr:row>
      <xdr:rowOff>95250</xdr:rowOff>
    </xdr:from>
    <xdr:to>
      <xdr:col>15</xdr:col>
      <xdr:colOff>247650</xdr:colOff>
      <xdr:row>33</xdr:row>
      <xdr:rowOff>114300</xdr:rowOff>
    </xdr:to>
    <xdr:sp macro="" textlink="">
      <xdr:nvSpPr>
        <xdr:cNvPr id="138303" name="Check Box 63" hidden="1">
          <a:extLst>
            <a:ext uri="{63B3BB69-23CF-44E3-9099-C40C66FF867C}">
              <a14:compatExt xmlns:a14="http://schemas.microsoft.com/office/drawing/2010/main" spid="_x0000_s138303"/>
            </a:ext>
            <a:ext uri="{FF2B5EF4-FFF2-40B4-BE49-F238E27FC236}">
              <a16:creationId xmlns:a16="http://schemas.microsoft.com/office/drawing/2014/main" id="{00000000-0008-0000-0D00-00003F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28575</xdr:colOff>
      <xdr:row>34</xdr:row>
      <xdr:rowOff>180975</xdr:rowOff>
    </xdr:from>
    <xdr:to>
      <xdr:col>6</xdr:col>
      <xdr:colOff>257175</xdr:colOff>
      <xdr:row>36</xdr:row>
      <xdr:rowOff>9525</xdr:rowOff>
    </xdr:to>
    <xdr:sp macro="" textlink="">
      <xdr:nvSpPr>
        <xdr:cNvPr id="138304" name="Check Box 64" hidden="1">
          <a:extLst>
            <a:ext uri="{63B3BB69-23CF-44E3-9099-C40C66FF867C}">
              <a14:compatExt xmlns:a14="http://schemas.microsoft.com/office/drawing/2010/main" spid="_x0000_s138304"/>
            </a:ext>
            <a:ext uri="{FF2B5EF4-FFF2-40B4-BE49-F238E27FC236}">
              <a16:creationId xmlns:a16="http://schemas.microsoft.com/office/drawing/2014/main" id="{00000000-0008-0000-0D00-000040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28575</xdr:colOff>
      <xdr:row>32</xdr:row>
      <xdr:rowOff>95250</xdr:rowOff>
    </xdr:from>
    <xdr:to>
      <xdr:col>18</xdr:col>
      <xdr:colOff>257175</xdr:colOff>
      <xdr:row>33</xdr:row>
      <xdr:rowOff>114300</xdr:rowOff>
    </xdr:to>
    <xdr:sp macro="" textlink="">
      <xdr:nvSpPr>
        <xdr:cNvPr id="138305" name="Check Box 65" hidden="1">
          <a:extLst>
            <a:ext uri="{63B3BB69-23CF-44E3-9099-C40C66FF867C}">
              <a14:compatExt xmlns:a14="http://schemas.microsoft.com/office/drawing/2010/main" spid="_x0000_s138305"/>
            </a:ext>
            <a:ext uri="{FF2B5EF4-FFF2-40B4-BE49-F238E27FC236}">
              <a16:creationId xmlns:a16="http://schemas.microsoft.com/office/drawing/2014/main" id="{00000000-0008-0000-0D00-000041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190500</xdr:colOff>
      <xdr:row>28</xdr:row>
      <xdr:rowOff>0</xdr:rowOff>
    </xdr:from>
    <xdr:to>
      <xdr:col>37</xdr:col>
      <xdr:colOff>0</xdr:colOff>
      <xdr:row>31</xdr:row>
      <xdr:rowOff>0</xdr:rowOff>
    </xdr:to>
    <xdr:sp macro="" textlink="">
      <xdr:nvSpPr>
        <xdr:cNvPr id="97" name="AutoShape 51">
          <a:extLst>
            <a:ext uri="{FF2B5EF4-FFF2-40B4-BE49-F238E27FC236}">
              <a16:creationId xmlns:a16="http://schemas.microsoft.com/office/drawing/2014/main" id="{00000000-0008-0000-0D00-000061000000}"/>
            </a:ext>
          </a:extLst>
        </xdr:cNvPr>
        <xdr:cNvSpPr>
          <a:spLocks/>
        </xdr:cNvSpPr>
      </xdr:nvSpPr>
      <xdr:spPr bwMode="auto">
        <a:xfrm>
          <a:off x="2417885" y="5758962"/>
          <a:ext cx="87923" cy="593480"/>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9525</xdr:colOff>
      <xdr:row>28</xdr:row>
      <xdr:rowOff>0</xdr:rowOff>
    </xdr:from>
    <xdr:to>
      <xdr:col>50</xdr:col>
      <xdr:colOff>85725</xdr:colOff>
      <xdr:row>31</xdr:row>
      <xdr:rowOff>9525</xdr:rowOff>
    </xdr:to>
    <xdr:sp macro="" textlink="">
      <xdr:nvSpPr>
        <xdr:cNvPr id="98" name="AutoShape 53">
          <a:extLst>
            <a:ext uri="{FF2B5EF4-FFF2-40B4-BE49-F238E27FC236}">
              <a16:creationId xmlns:a16="http://schemas.microsoft.com/office/drawing/2014/main" id="{00000000-0008-0000-0D00-000062000000}"/>
            </a:ext>
          </a:extLst>
        </xdr:cNvPr>
        <xdr:cNvSpPr>
          <a:spLocks/>
        </xdr:cNvSpPr>
      </xdr:nvSpPr>
      <xdr:spPr bwMode="auto">
        <a:xfrm>
          <a:off x="6134833" y="5758962"/>
          <a:ext cx="76200" cy="603005"/>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28575</xdr:colOff>
      <xdr:row>26</xdr:row>
      <xdr:rowOff>95250</xdr:rowOff>
    </xdr:from>
    <xdr:to>
      <xdr:col>34</xdr:col>
      <xdr:colOff>257175</xdr:colOff>
      <xdr:row>27</xdr:row>
      <xdr:rowOff>114300</xdr:rowOff>
    </xdr:to>
    <xdr:sp macro="" textlink="">
      <xdr:nvSpPr>
        <xdr:cNvPr id="138306" name="Check Box 66" hidden="1">
          <a:extLst>
            <a:ext uri="{63B3BB69-23CF-44E3-9099-C40C66FF867C}">
              <a14:compatExt xmlns:a14="http://schemas.microsoft.com/office/drawing/2010/main" spid="_x0000_s138306"/>
            </a:ext>
            <a:ext uri="{FF2B5EF4-FFF2-40B4-BE49-F238E27FC236}">
              <a16:creationId xmlns:a16="http://schemas.microsoft.com/office/drawing/2014/main" id="{00000000-0008-0000-0D00-000042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38100</xdr:colOff>
      <xdr:row>26</xdr:row>
      <xdr:rowOff>95250</xdr:rowOff>
    </xdr:from>
    <xdr:to>
      <xdr:col>37</xdr:col>
      <xdr:colOff>247650</xdr:colOff>
      <xdr:row>27</xdr:row>
      <xdr:rowOff>114300</xdr:rowOff>
    </xdr:to>
    <xdr:sp macro="" textlink="">
      <xdr:nvSpPr>
        <xdr:cNvPr id="138307" name="Check Box 67" hidden="1">
          <a:extLst>
            <a:ext uri="{63B3BB69-23CF-44E3-9099-C40C66FF867C}">
              <a14:compatExt xmlns:a14="http://schemas.microsoft.com/office/drawing/2010/main" spid="_x0000_s138307"/>
            </a:ext>
            <a:ext uri="{FF2B5EF4-FFF2-40B4-BE49-F238E27FC236}">
              <a16:creationId xmlns:a16="http://schemas.microsoft.com/office/drawing/2014/main" id="{00000000-0008-0000-0D00-000043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26</xdr:row>
      <xdr:rowOff>95250</xdr:rowOff>
    </xdr:from>
    <xdr:to>
      <xdr:col>40</xdr:col>
      <xdr:colOff>247650</xdr:colOff>
      <xdr:row>27</xdr:row>
      <xdr:rowOff>114300</xdr:rowOff>
    </xdr:to>
    <xdr:sp macro="" textlink="">
      <xdr:nvSpPr>
        <xdr:cNvPr id="138308" name="Check Box 68" hidden="1">
          <a:extLst>
            <a:ext uri="{63B3BB69-23CF-44E3-9099-C40C66FF867C}">
              <a14:compatExt xmlns:a14="http://schemas.microsoft.com/office/drawing/2010/main" spid="_x0000_s138308"/>
            </a:ext>
            <a:ext uri="{FF2B5EF4-FFF2-40B4-BE49-F238E27FC236}">
              <a16:creationId xmlns:a16="http://schemas.microsoft.com/office/drawing/2014/main" id="{00000000-0008-0000-0D00-000044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43</xdr:col>
      <xdr:colOff>38100</xdr:colOff>
      <xdr:row>26</xdr:row>
      <xdr:rowOff>95250</xdr:rowOff>
    </xdr:from>
    <xdr:to>
      <xdr:col>43</xdr:col>
      <xdr:colOff>247650</xdr:colOff>
      <xdr:row>27</xdr:row>
      <xdr:rowOff>114300</xdr:rowOff>
    </xdr:to>
    <xdr:sp macro="" textlink="">
      <xdr:nvSpPr>
        <xdr:cNvPr id="138309" name="Check Box 69" hidden="1">
          <a:extLst>
            <a:ext uri="{63B3BB69-23CF-44E3-9099-C40C66FF867C}">
              <a14:compatExt xmlns:a14="http://schemas.microsoft.com/office/drawing/2010/main" spid="_x0000_s138309"/>
            </a:ext>
            <a:ext uri="{FF2B5EF4-FFF2-40B4-BE49-F238E27FC236}">
              <a16:creationId xmlns:a16="http://schemas.microsoft.com/office/drawing/2014/main" id="{00000000-0008-0000-0D00-000045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28575</xdr:colOff>
      <xdr:row>28</xdr:row>
      <xdr:rowOff>180975</xdr:rowOff>
    </xdr:from>
    <xdr:to>
      <xdr:col>34</xdr:col>
      <xdr:colOff>257175</xdr:colOff>
      <xdr:row>30</xdr:row>
      <xdr:rowOff>9525</xdr:rowOff>
    </xdr:to>
    <xdr:sp macro="" textlink="">
      <xdr:nvSpPr>
        <xdr:cNvPr id="138310" name="Check Box 70" hidden="1">
          <a:extLst>
            <a:ext uri="{63B3BB69-23CF-44E3-9099-C40C66FF867C}">
              <a14:compatExt xmlns:a14="http://schemas.microsoft.com/office/drawing/2010/main" spid="_x0000_s138310"/>
            </a:ext>
            <a:ext uri="{FF2B5EF4-FFF2-40B4-BE49-F238E27FC236}">
              <a16:creationId xmlns:a16="http://schemas.microsoft.com/office/drawing/2014/main" id="{00000000-0008-0000-0D00-000046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46</xdr:col>
      <xdr:colOff>28575</xdr:colOff>
      <xdr:row>26</xdr:row>
      <xdr:rowOff>95250</xdr:rowOff>
    </xdr:from>
    <xdr:to>
      <xdr:col>46</xdr:col>
      <xdr:colOff>257175</xdr:colOff>
      <xdr:row>27</xdr:row>
      <xdr:rowOff>114300</xdr:rowOff>
    </xdr:to>
    <xdr:sp macro="" textlink="">
      <xdr:nvSpPr>
        <xdr:cNvPr id="138311" name="Check Box 71" hidden="1">
          <a:extLst>
            <a:ext uri="{63B3BB69-23CF-44E3-9099-C40C66FF867C}">
              <a14:compatExt xmlns:a14="http://schemas.microsoft.com/office/drawing/2010/main" spid="_x0000_s138311"/>
            </a:ext>
            <a:ext uri="{FF2B5EF4-FFF2-40B4-BE49-F238E27FC236}">
              <a16:creationId xmlns:a16="http://schemas.microsoft.com/office/drawing/2014/main" id="{00000000-0008-0000-0D00-000047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190500</xdr:colOff>
      <xdr:row>34</xdr:row>
      <xdr:rowOff>0</xdr:rowOff>
    </xdr:from>
    <xdr:to>
      <xdr:col>37</xdr:col>
      <xdr:colOff>0</xdr:colOff>
      <xdr:row>37</xdr:row>
      <xdr:rowOff>0</xdr:rowOff>
    </xdr:to>
    <xdr:sp macro="" textlink="">
      <xdr:nvSpPr>
        <xdr:cNvPr id="105" name="AutoShape 51">
          <a:extLst>
            <a:ext uri="{FF2B5EF4-FFF2-40B4-BE49-F238E27FC236}">
              <a16:creationId xmlns:a16="http://schemas.microsoft.com/office/drawing/2014/main" id="{00000000-0008-0000-0D00-000069000000}"/>
            </a:ext>
          </a:extLst>
        </xdr:cNvPr>
        <xdr:cNvSpPr>
          <a:spLocks/>
        </xdr:cNvSpPr>
      </xdr:nvSpPr>
      <xdr:spPr bwMode="auto">
        <a:xfrm>
          <a:off x="2417885" y="6945923"/>
          <a:ext cx="87923" cy="593481"/>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9525</xdr:colOff>
      <xdr:row>34</xdr:row>
      <xdr:rowOff>0</xdr:rowOff>
    </xdr:from>
    <xdr:to>
      <xdr:col>50</xdr:col>
      <xdr:colOff>85725</xdr:colOff>
      <xdr:row>37</xdr:row>
      <xdr:rowOff>9525</xdr:rowOff>
    </xdr:to>
    <xdr:sp macro="" textlink="">
      <xdr:nvSpPr>
        <xdr:cNvPr id="106" name="AutoShape 53">
          <a:extLst>
            <a:ext uri="{FF2B5EF4-FFF2-40B4-BE49-F238E27FC236}">
              <a16:creationId xmlns:a16="http://schemas.microsoft.com/office/drawing/2014/main" id="{00000000-0008-0000-0D00-00006A000000}"/>
            </a:ext>
          </a:extLst>
        </xdr:cNvPr>
        <xdr:cNvSpPr>
          <a:spLocks/>
        </xdr:cNvSpPr>
      </xdr:nvSpPr>
      <xdr:spPr bwMode="auto">
        <a:xfrm>
          <a:off x="6134833" y="6945923"/>
          <a:ext cx="76200" cy="603006"/>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28575</xdr:colOff>
      <xdr:row>32</xdr:row>
      <xdr:rowOff>95250</xdr:rowOff>
    </xdr:from>
    <xdr:to>
      <xdr:col>34</xdr:col>
      <xdr:colOff>257175</xdr:colOff>
      <xdr:row>33</xdr:row>
      <xdr:rowOff>114300</xdr:rowOff>
    </xdr:to>
    <xdr:sp macro="" textlink="">
      <xdr:nvSpPr>
        <xdr:cNvPr id="138312" name="Check Box 72" hidden="1">
          <a:extLst>
            <a:ext uri="{63B3BB69-23CF-44E3-9099-C40C66FF867C}">
              <a14:compatExt xmlns:a14="http://schemas.microsoft.com/office/drawing/2010/main" spid="_x0000_s138312"/>
            </a:ext>
            <a:ext uri="{FF2B5EF4-FFF2-40B4-BE49-F238E27FC236}">
              <a16:creationId xmlns:a16="http://schemas.microsoft.com/office/drawing/2014/main" id="{00000000-0008-0000-0D00-000048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38100</xdr:colOff>
      <xdr:row>32</xdr:row>
      <xdr:rowOff>95250</xdr:rowOff>
    </xdr:from>
    <xdr:to>
      <xdr:col>37</xdr:col>
      <xdr:colOff>247650</xdr:colOff>
      <xdr:row>33</xdr:row>
      <xdr:rowOff>114300</xdr:rowOff>
    </xdr:to>
    <xdr:sp macro="" textlink="">
      <xdr:nvSpPr>
        <xdr:cNvPr id="138313" name="Check Box 73" hidden="1">
          <a:extLst>
            <a:ext uri="{63B3BB69-23CF-44E3-9099-C40C66FF867C}">
              <a14:compatExt xmlns:a14="http://schemas.microsoft.com/office/drawing/2010/main" spid="_x0000_s138313"/>
            </a:ext>
            <a:ext uri="{FF2B5EF4-FFF2-40B4-BE49-F238E27FC236}">
              <a16:creationId xmlns:a16="http://schemas.microsoft.com/office/drawing/2014/main" id="{00000000-0008-0000-0D00-000049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32</xdr:row>
      <xdr:rowOff>95250</xdr:rowOff>
    </xdr:from>
    <xdr:to>
      <xdr:col>40</xdr:col>
      <xdr:colOff>247650</xdr:colOff>
      <xdr:row>33</xdr:row>
      <xdr:rowOff>114300</xdr:rowOff>
    </xdr:to>
    <xdr:sp macro="" textlink="">
      <xdr:nvSpPr>
        <xdr:cNvPr id="138314" name="Check Box 74" hidden="1">
          <a:extLst>
            <a:ext uri="{63B3BB69-23CF-44E3-9099-C40C66FF867C}">
              <a14:compatExt xmlns:a14="http://schemas.microsoft.com/office/drawing/2010/main" spid="_x0000_s138314"/>
            </a:ext>
            <a:ext uri="{FF2B5EF4-FFF2-40B4-BE49-F238E27FC236}">
              <a16:creationId xmlns:a16="http://schemas.microsoft.com/office/drawing/2014/main" id="{00000000-0008-0000-0D00-00004A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43</xdr:col>
      <xdr:colOff>38100</xdr:colOff>
      <xdr:row>32</xdr:row>
      <xdr:rowOff>95250</xdr:rowOff>
    </xdr:from>
    <xdr:to>
      <xdr:col>43</xdr:col>
      <xdr:colOff>247650</xdr:colOff>
      <xdr:row>33</xdr:row>
      <xdr:rowOff>114300</xdr:rowOff>
    </xdr:to>
    <xdr:sp macro="" textlink="">
      <xdr:nvSpPr>
        <xdr:cNvPr id="138315" name="Check Box 75" hidden="1">
          <a:extLst>
            <a:ext uri="{63B3BB69-23CF-44E3-9099-C40C66FF867C}">
              <a14:compatExt xmlns:a14="http://schemas.microsoft.com/office/drawing/2010/main" spid="_x0000_s138315"/>
            </a:ext>
            <a:ext uri="{FF2B5EF4-FFF2-40B4-BE49-F238E27FC236}">
              <a16:creationId xmlns:a16="http://schemas.microsoft.com/office/drawing/2014/main" id="{00000000-0008-0000-0D00-00004B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28575</xdr:colOff>
      <xdr:row>34</xdr:row>
      <xdr:rowOff>180975</xdr:rowOff>
    </xdr:from>
    <xdr:to>
      <xdr:col>34</xdr:col>
      <xdr:colOff>257175</xdr:colOff>
      <xdr:row>36</xdr:row>
      <xdr:rowOff>9525</xdr:rowOff>
    </xdr:to>
    <xdr:sp macro="" textlink="">
      <xdr:nvSpPr>
        <xdr:cNvPr id="138316" name="Check Box 76" hidden="1">
          <a:extLst>
            <a:ext uri="{63B3BB69-23CF-44E3-9099-C40C66FF867C}">
              <a14:compatExt xmlns:a14="http://schemas.microsoft.com/office/drawing/2010/main" spid="_x0000_s138316"/>
            </a:ext>
            <a:ext uri="{FF2B5EF4-FFF2-40B4-BE49-F238E27FC236}">
              <a16:creationId xmlns:a16="http://schemas.microsoft.com/office/drawing/2014/main" id="{00000000-0008-0000-0D00-00004C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46</xdr:col>
      <xdr:colOff>28575</xdr:colOff>
      <xdr:row>32</xdr:row>
      <xdr:rowOff>95250</xdr:rowOff>
    </xdr:from>
    <xdr:to>
      <xdr:col>46</xdr:col>
      <xdr:colOff>257175</xdr:colOff>
      <xdr:row>33</xdr:row>
      <xdr:rowOff>114300</xdr:rowOff>
    </xdr:to>
    <xdr:sp macro="" textlink="">
      <xdr:nvSpPr>
        <xdr:cNvPr id="138317" name="Check Box 77" hidden="1">
          <a:extLst>
            <a:ext uri="{63B3BB69-23CF-44E3-9099-C40C66FF867C}">
              <a14:compatExt xmlns:a14="http://schemas.microsoft.com/office/drawing/2010/main" spid="_x0000_s138317"/>
            </a:ext>
            <a:ext uri="{FF2B5EF4-FFF2-40B4-BE49-F238E27FC236}">
              <a16:creationId xmlns:a16="http://schemas.microsoft.com/office/drawing/2014/main" id="{00000000-0008-0000-0D00-00004D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190500</xdr:colOff>
      <xdr:row>28</xdr:row>
      <xdr:rowOff>0</xdr:rowOff>
    </xdr:from>
    <xdr:to>
      <xdr:col>61</xdr:col>
      <xdr:colOff>0</xdr:colOff>
      <xdr:row>31</xdr:row>
      <xdr:rowOff>0</xdr:rowOff>
    </xdr:to>
    <xdr:sp macro="" textlink="">
      <xdr:nvSpPr>
        <xdr:cNvPr id="113" name="AutoShape 51">
          <a:extLst>
            <a:ext uri="{FF2B5EF4-FFF2-40B4-BE49-F238E27FC236}">
              <a16:creationId xmlns:a16="http://schemas.microsoft.com/office/drawing/2014/main" id="{00000000-0008-0000-0D00-000071000000}"/>
            </a:ext>
          </a:extLst>
        </xdr:cNvPr>
        <xdr:cNvSpPr>
          <a:spLocks/>
        </xdr:cNvSpPr>
      </xdr:nvSpPr>
      <xdr:spPr bwMode="auto">
        <a:xfrm>
          <a:off x="2417885" y="5758962"/>
          <a:ext cx="87923" cy="593480"/>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74</xdr:col>
      <xdr:colOff>9525</xdr:colOff>
      <xdr:row>28</xdr:row>
      <xdr:rowOff>0</xdr:rowOff>
    </xdr:from>
    <xdr:to>
      <xdr:col>74</xdr:col>
      <xdr:colOff>85725</xdr:colOff>
      <xdr:row>31</xdr:row>
      <xdr:rowOff>9525</xdr:rowOff>
    </xdr:to>
    <xdr:sp macro="" textlink="">
      <xdr:nvSpPr>
        <xdr:cNvPr id="114" name="AutoShape 53">
          <a:extLst>
            <a:ext uri="{FF2B5EF4-FFF2-40B4-BE49-F238E27FC236}">
              <a16:creationId xmlns:a16="http://schemas.microsoft.com/office/drawing/2014/main" id="{00000000-0008-0000-0D00-000072000000}"/>
            </a:ext>
          </a:extLst>
        </xdr:cNvPr>
        <xdr:cNvSpPr>
          <a:spLocks/>
        </xdr:cNvSpPr>
      </xdr:nvSpPr>
      <xdr:spPr bwMode="auto">
        <a:xfrm>
          <a:off x="6134833" y="5758962"/>
          <a:ext cx="76200" cy="603005"/>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28575</xdr:colOff>
      <xdr:row>26</xdr:row>
      <xdr:rowOff>95250</xdr:rowOff>
    </xdr:from>
    <xdr:to>
      <xdr:col>58</xdr:col>
      <xdr:colOff>257175</xdr:colOff>
      <xdr:row>27</xdr:row>
      <xdr:rowOff>114300</xdr:rowOff>
    </xdr:to>
    <xdr:sp macro="" textlink="">
      <xdr:nvSpPr>
        <xdr:cNvPr id="138318" name="Check Box 78" hidden="1">
          <a:extLst>
            <a:ext uri="{63B3BB69-23CF-44E3-9099-C40C66FF867C}">
              <a14:compatExt xmlns:a14="http://schemas.microsoft.com/office/drawing/2010/main" spid="_x0000_s138318"/>
            </a:ext>
            <a:ext uri="{FF2B5EF4-FFF2-40B4-BE49-F238E27FC236}">
              <a16:creationId xmlns:a16="http://schemas.microsoft.com/office/drawing/2014/main" id="{00000000-0008-0000-0D00-00004E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61</xdr:col>
      <xdr:colOff>38100</xdr:colOff>
      <xdr:row>26</xdr:row>
      <xdr:rowOff>95250</xdr:rowOff>
    </xdr:from>
    <xdr:to>
      <xdr:col>61</xdr:col>
      <xdr:colOff>247650</xdr:colOff>
      <xdr:row>27</xdr:row>
      <xdr:rowOff>114300</xdr:rowOff>
    </xdr:to>
    <xdr:sp macro="" textlink="">
      <xdr:nvSpPr>
        <xdr:cNvPr id="138319" name="Check Box 79" hidden="1">
          <a:extLst>
            <a:ext uri="{63B3BB69-23CF-44E3-9099-C40C66FF867C}">
              <a14:compatExt xmlns:a14="http://schemas.microsoft.com/office/drawing/2010/main" spid="_x0000_s138319"/>
            </a:ext>
            <a:ext uri="{FF2B5EF4-FFF2-40B4-BE49-F238E27FC236}">
              <a16:creationId xmlns:a16="http://schemas.microsoft.com/office/drawing/2014/main" id="{00000000-0008-0000-0D00-00004F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64</xdr:col>
      <xdr:colOff>38100</xdr:colOff>
      <xdr:row>26</xdr:row>
      <xdr:rowOff>95250</xdr:rowOff>
    </xdr:from>
    <xdr:to>
      <xdr:col>64</xdr:col>
      <xdr:colOff>247650</xdr:colOff>
      <xdr:row>27</xdr:row>
      <xdr:rowOff>114300</xdr:rowOff>
    </xdr:to>
    <xdr:sp macro="" textlink="">
      <xdr:nvSpPr>
        <xdr:cNvPr id="138320" name="Check Box 80" hidden="1">
          <a:extLst>
            <a:ext uri="{63B3BB69-23CF-44E3-9099-C40C66FF867C}">
              <a14:compatExt xmlns:a14="http://schemas.microsoft.com/office/drawing/2010/main" spid="_x0000_s138320"/>
            </a:ext>
            <a:ext uri="{FF2B5EF4-FFF2-40B4-BE49-F238E27FC236}">
              <a16:creationId xmlns:a16="http://schemas.microsoft.com/office/drawing/2014/main" id="{00000000-0008-0000-0D00-000050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67</xdr:col>
      <xdr:colOff>38100</xdr:colOff>
      <xdr:row>26</xdr:row>
      <xdr:rowOff>95250</xdr:rowOff>
    </xdr:from>
    <xdr:to>
      <xdr:col>67</xdr:col>
      <xdr:colOff>247650</xdr:colOff>
      <xdr:row>27</xdr:row>
      <xdr:rowOff>114300</xdr:rowOff>
    </xdr:to>
    <xdr:sp macro="" textlink="">
      <xdr:nvSpPr>
        <xdr:cNvPr id="138321" name="Check Box 81" hidden="1">
          <a:extLst>
            <a:ext uri="{63B3BB69-23CF-44E3-9099-C40C66FF867C}">
              <a14:compatExt xmlns:a14="http://schemas.microsoft.com/office/drawing/2010/main" spid="_x0000_s138321"/>
            </a:ext>
            <a:ext uri="{FF2B5EF4-FFF2-40B4-BE49-F238E27FC236}">
              <a16:creationId xmlns:a16="http://schemas.microsoft.com/office/drawing/2014/main" id="{00000000-0008-0000-0D00-000051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58</xdr:col>
      <xdr:colOff>28575</xdr:colOff>
      <xdr:row>28</xdr:row>
      <xdr:rowOff>180975</xdr:rowOff>
    </xdr:from>
    <xdr:to>
      <xdr:col>58</xdr:col>
      <xdr:colOff>257175</xdr:colOff>
      <xdr:row>30</xdr:row>
      <xdr:rowOff>9525</xdr:rowOff>
    </xdr:to>
    <xdr:sp macro="" textlink="">
      <xdr:nvSpPr>
        <xdr:cNvPr id="138322" name="Check Box 82" hidden="1">
          <a:extLst>
            <a:ext uri="{63B3BB69-23CF-44E3-9099-C40C66FF867C}">
              <a14:compatExt xmlns:a14="http://schemas.microsoft.com/office/drawing/2010/main" spid="_x0000_s138322"/>
            </a:ext>
            <a:ext uri="{FF2B5EF4-FFF2-40B4-BE49-F238E27FC236}">
              <a16:creationId xmlns:a16="http://schemas.microsoft.com/office/drawing/2014/main" id="{00000000-0008-0000-0D00-000052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28575</xdr:colOff>
      <xdr:row>26</xdr:row>
      <xdr:rowOff>95250</xdr:rowOff>
    </xdr:from>
    <xdr:to>
      <xdr:col>70</xdr:col>
      <xdr:colOff>257175</xdr:colOff>
      <xdr:row>27</xdr:row>
      <xdr:rowOff>114300</xdr:rowOff>
    </xdr:to>
    <xdr:sp macro="" textlink="">
      <xdr:nvSpPr>
        <xdr:cNvPr id="138323" name="Check Box 83" hidden="1">
          <a:extLst>
            <a:ext uri="{63B3BB69-23CF-44E3-9099-C40C66FF867C}">
              <a14:compatExt xmlns:a14="http://schemas.microsoft.com/office/drawing/2010/main" spid="_x0000_s138323"/>
            </a:ext>
            <a:ext uri="{FF2B5EF4-FFF2-40B4-BE49-F238E27FC236}">
              <a16:creationId xmlns:a16="http://schemas.microsoft.com/office/drawing/2014/main" id="{00000000-0008-0000-0D00-000053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190500</xdr:colOff>
      <xdr:row>34</xdr:row>
      <xdr:rowOff>0</xdr:rowOff>
    </xdr:from>
    <xdr:to>
      <xdr:col>61</xdr:col>
      <xdr:colOff>0</xdr:colOff>
      <xdr:row>37</xdr:row>
      <xdr:rowOff>0</xdr:rowOff>
    </xdr:to>
    <xdr:sp macro="" textlink="">
      <xdr:nvSpPr>
        <xdr:cNvPr id="121" name="AutoShape 51">
          <a:extLst>
            <a:ext uri="{FF2B5EF4-FFF2-40B4-BE49-F238E27FC236}">
              <a16:creationId xmlns:a16="http://schemas.microsoft.com/office/drawing/2014/main" id="{00000000-0008-0000-0D00-000079000000}"/>
            </a:ext>
          </a:extLst>
        </xdr:cNvPr>
        <xdr:cNvSpPr>
          <a:spLocks/>
        </xdr:cNvSpPr>
      </xdr:nvSpPr>
      <xdr:spPr bwMode="auto">
        <a:xfrm>
          <a:off x="2417885" y="6945923"/>
          <a:ext cx="87923" cy="593481"/>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74</xdr:col>
      <xdr:colOff>9525</xdr:colOff>
      <xdr:row>34</xdr:row>
      <xdr:rowOff>0</xdr:rowOff>
    </xdr:from>
    <xdr:to>
      <xdr:col>74</xdr:col>
      <xdr:colOff>85725</xdr:colOff>
      <xdr:row>37</xdr:row>
      <xdr:rowOff>9525</xdr:rowOff>
    </xdr:to>
    <xdr:sp macro="" textlink="">
      <xdr:nvSpPr>
        <xdr:cNvPr id="122" name="AutoShape 53">
          <a:extLst>
            <a:ext uri="{FF2B5EF4-FFF2-40B4-BE49-F238E27FC236}">
              <a16:creationId xmlns:a16="http://schemas.microsoft.com/office/drawing/2014/main" id="{00000000-0008-0000-0D00-00007A000000}"/>
            </a:ext>
          </a:extLst>
        </xdr:cNvPr>
        <xdr:cNvSpPr>
          <a:spLocks/>
        </xdr:cNvSpPr>
      </xdr:nvSpPr>
      <xdr:spPr bwMode="auto">
        <a:xfrm>
          <a:off x="6134833" y="6945923"/>
          <a:ext cx="76200" cy="603006"/>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28575</xdr:colOff>
      <xdr:row>32</xdr:row>
      <xdr:rowOff>95250</xdr:rowOff>
    </xdr:from>
    <xdr:to>
      <xdr:col>58</xdr:col>
      <xdr:colOff>257175</xdr:colOff>
      <xdr:row>33</xdr:row>
      <xdr:rowOff>114300</xdr:rowOff>
    </xdr:to>
    <xdr:sp macro="" textlink="">
      <xdr:nvSpPr>
        <xdr:cNvPr id="138324" name="Check Box 84" hidden="1">
          <a:extLst>
            <a:ext uri="{63B3BB69-23CF-44E3-9099-C40C66FF867C}">
              <a14:compatExt xmlns:a14="http://schemas.microsoft.com/office/drawing/2010/main" spid="_x0000_s138324"/>
            </a:ext>
            <a:ext uri="{FF2B5EF4-FFF2-40B4-BE49-F238E27FC236}">
              <a16:creationId xmlns:a16="http://schemas.microsoft.com/office/drawing/2014/main" id="{00000000-0008-0000-0D00-000054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61</xdr:col>
      <xdr:colOff>38100</xdr:colOff>
      <xdr:row>32</xdr:row>
      <xdr:rowOff>95250</xdr:rowOff>
    </xdr:from>
    <xdr:to>
      <xdr:col>61</xdr:col>
      <xdr:colOff>247650</xdr:colOff>
      <xdr:row>33</xdr:row>
      <xdr:rowOff>114300</xdr:rowOff>
    </xdr:to>
    <xdr:sp macro="" textlink="">
      <xdr:nvSpPr>
        <xdr:cNvPr id="138325" name="Check Box 85" hidden="1">
          <a:extLst>
            <a:ext uri="{63B3BB69-23CF-44E3-9099-C40C66FF867C}">
              <a14:compatExt xmlns:a14="http://schemas.microsoft.com/office/drawing/2010/main" spid="_x0000_s138325"/>
            </a:ext>
            <a:ext uri="{FF2B5EF4-FFF2-40B4-BE49-F238E27FC236}">
              <a16:creationId xmlns:a16="http://schemas.microsoft.com/office/drawing/2014/main" id="{00000000-0008-0000-0D00-000055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64</xdr:col>
      <xdr:colOff>38100</xdr:colOff>
      <xdr:row>32</xdr:row>
      <xdr:rowOff>95250</xdr:rowOff>
    </xdr:from>
    <xdr:to>
      <xdr:col>64</xdr:col>
      <xdr:colOff>247650</xdr:colOff>
      <xdr:row>33</xdr:row>
      <xdr:rowOff>114300</xdr:rowOff>
    </xdr:to>
    <xdr:sp macro="" textlink="">
      <xdr:nvSpPr>
        <xdr:cNvPr id="138326" name="Check Box 86" hidden="1">
          <a:extLst>
            <a:ext uri="{63B3BB69-23CF-44E3-9099-C40C66FF867C}">
              <a14:compatExt xmlns:a14="http://schemas.microsoft.com/office/drawing/2010/main" spid="_x0000_s138326"/>
            </a:ext>
            <a:ext uri="{FF2B5EF4-FFF2-40B4-BE49-F238E27FC236}">
              <a16:creationId xmlns:a16="http://schemas.microsoft.com/office/drawing/2014/main" id="{00000000-0008-0000-0D00-000056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67</xdr:col>
      <xdr:colOff>38100</xdr:colOff>
      <xdr:row>32</xdr:row>
      <xdr:rowOff>95250</xdr:rowOff>
    </xdr:from>
    <xdr:to>
      <xdr:col>67</xdr:col>
      <xdr:colOff>247650</xdr:colOff>
      <xdr:row>33</xdr:row>
      <xdr:rowOff>114300</xdr:rowOff>
    </xdr:to>
    <xdr:sp macro="" textlink="">
      <xdr:nvSpPr>
        <xdr:cNvPr id="138327" name="Check Box 87" hidden="1">
          <a:extLst>
            <a:ext uri="{63B3BB69-23CF-44E3-9099-C40C66FF867C}">
              <a14:compatExt xmlns:a14="http://schemas.microsoft.com/office/drawing/2010/main" spid="_x0000_s138327"/>
            </a:ext>
            <a:ext uri="{FF2B5EF4-FFF2-40B4-BE49-F238E27FC236}">
              <a16:creationId xmlns:a16="http://schemas.microsoft.com/office/drawing/2014/main" id="{00000000-0008-0000-0D00-000057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58</xdr:col>
      <xdr:colOff>28575</xdr:colOff>
      <xdr:row>34</xdr:row>
      <xdr:rowOff>180975</xdr:rowOff>
    </xdr:from>
    <xdr:to>
      <xdr:col>58</xdr:col>
      <xdr:colOff>257175</xdr:colOff>
      <xdr:row>36</xdr:row>
      <xdr:rowOff>9525</xdr:rowOff>
    </xdr:to>
    <xdr:sp macro="" textlink="">
      <xdr:nvSpPr>
        <xdr:cNvPr id="138328" name="Check Box 88" hidden="1">
          <a:extLst>
            <a:ext uri="{63B3BB69-23CF-44E3-9099-C40C66FF867C}">
              <a14:compatExt xmlns:a14="http://schemas.microsoft.com/office/drawing/2010/main" spid="_x0000_s138328"/>
            </a:ext>
            <a:ext uri="{FF2B5EF4-FFF2-40B4-BE49-F238E27FC236}">
              <a16:creationId xmlns:a16="http://schemas.microsoft.com/office/drawing/2014/main" id="{00000000-0008-0000-0D00-000058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28575</xdr:colOff>
      <xdr:row>32</xdr:row>
      <xdr:rowOff>95250</xdr:rowOff>
    </xdr:from>
    <xdr:to>
      <xdr:col>70</xdr:col>
      <xdr:colOff>257175</xdr:colOff>
      <xdr:row>33</xdr:row>
      <xdr:rowOff>114300</xdr:rowOff>
    </xdr:to>
    <xdr:sp macro="" textlink="">
      <xdr:nvSpPr>
        <xdr:cNvPr id="138329" name="Check Box 89" hidden="1">
          <a:extLst>
            <a:ext uri="{63B3BB69-23CF-44E3-9099-C40C66FF867C}">
              <a14:compatExt xmlns:a14="http://schemas.microsoft.com/office/drawing/2010/main" spid="_x0000_s138329"/>
            </a:ext>
            <a:ext uri="{FF2B5EF4-FFF2-40B4-BE49-F238E27FC236}">
              <a16:creationId xmlns:a16="http://schemas.microsoft.com/office/drawing/2014/main" id="{00000000-0008-0000-0D00-000059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28575</xdr:colOff>
      <xdr:row>3</xdr:row>
      <xdr:rowOff>47625</xdr:rowOff>
    </xdr:from>
    <xdr:to>
      <xdr:col>32</xdr:col>
      <xdr:colOff>247650</xdr:colOff>
      <xdr:row>3</xdr:row>
      <xdr:rowOff>276225</xdr:rowOff>
    </xdr:to>
    <xdr:sp macro="" textlink="">
      <xdr:nvSpPr>
        <xdr:cNvPr id="138330" name="Check Box 90" hidden="1">
          <a:extLst>
            <a:ext uri="{63B3BB69-23CF-44E3-9099-C40C66FF867C}">
              <a14:compatExt xmlns:a14="http://schemas.microsoft.com/office/drawing/2010/main" spid="_x0000_s138330"/>
            </a:ext>
            <a:ext uri="{FF2B5EF4-FFF2-40B4-BE49-F238E27FC236}">
              <a16:creationId xmlns:a16="http://schemas.microsoft.com/office/drawing/2014/main" id="{00000000-0008-0000-0D00-00005A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28575</xdr:colOff>
      <xdr:row>3</xdr:row>
      <xdr:rowOff>47625</xdr:rowOff>
    </xdr:from>
    <xdr:to>
      <xdr:col>35</xdr:col>
      <xdr:colOff>247650</xdr:colOff>
      <xdr:row>3</xdr:row>
      <xdr:rowOff>276225</xdr:rowOff>
    </xdr:to>
    <xdr:sp macro="" textlink="">
      <xdr:nvSpPr>
        <xdr:cNvPr id="138331" name="Check Box 91" hidden="1">
          <a:extLst>
            <a:ext uri="{63B3BB69-23CF-44E3-9099-C40C66FF867C}">
              <a14:compatExt xmlns:a14="http://schemas.microsoft.com/office/drawing/2010/main" spid="_x0000_s138331"/>
            </a:ext>
            <a:ext uri="{FF2B5EF4-FFF2-40B4-BE49-F238E27FC236}">
              <a16:creationId xmlns:a16="http://schemas.microsoft.com/office/drawing/2014/main" id="{00000000-0008-0000-0D00-00005B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38</xdr:col>
      <xdr:colOff>28575</xdr:colOff>
      <xdr:row>3</xdr:row>
      <xdr:rowOff>47625</xdr:rowOff>
    </xdr:from>
    <xdr:to>
      <xdr:col>38</xdr:col>
      <xdr:colOff>257175</xdr:colOff>
      <xdr:row>3</xdr:row>
      <xdr:rowOff>276225</xdr:rowOff>
    </xdr:to>
    <xdr:sp macro="" textlink="">
      <xdr:nvSpPr>
        <xdr:cNvPr id="138332" name="Check Box 92" hidden="1">
          <a:extLst>
            <a:ext uri="{63B3BB69-23CF-44E3-9099-C40C66FF867C}">
              <a14:compatExt xmlns:a14="http://schemas.microsoft.com/office/drawing/2010/main" spid="_x0000_s138332"/>
            </a:ext>
            <a:ext uri="{FF2B5EF4-FFF2-40B4-BE49-F238E27FC236}">
              <a16:creationId xmlns:a16="http://schemas.microsoft.com/office/drawing/2014/main" id="{00000000-0008-0000-0D00-00005C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41</xdr:col>
      <xdr:colOff>28575</xdr:colOff>
      <xdr:row>3</xdr:row>
      <xdr:rowOff>47625</xdr:rowOff>
    </xdr:from>
    <xdr:to>
      <xdr:col>41</xdr:col>
      <xdr:colOff>247650</xdr:colOff>
      <xdr:row>3</xdr:row>
      <xdr:rowOff>276225</xdr:rowOff>
    </xdr:to>
    <xdr:sp macro="" textlink="">
      <xdr:nvSpPr>
        <xdr:cNvPr id="138333" name="Check Box 93" hidden="1">
          <a:extLst>
            <a:ext uri="{63B3BB69-23CF-44E3-9099-C40C66FF867C}">
              <a14:compatExt xmlns:a14="http://schemas.microsoft.com/office/drawing/2010/main" spid="_x0000_s138333"/>
            </a:ext>
            <a:ext uri="{FF2B5EF4-FFF2-40B4-BE49-F238E27FC236}">
              <a16:creationId xmlns:a16="http://schemas.microsoft.com/office/drawing/2014/main" id="{00000000-0008-0000-0D00-00005D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28575</xdr:colOff>
      <xdr:row>3</xdr:row>
      <xdr:rowOff>47625</xdr:rowOff>
    </xdr:from>
    <xdr:to>
      <xdr:col>44</xdr:col>
      <xdr:colOff>247650</xdr:colOff>
      <xdr:row>3</xdr:row>
      <xdr:rowOff>276225</xdr:rowOff>
    </xdr:to>
    <xdr:sp macro="" textlink="">
      <xdr:nvSpPr>
        <xdr:cNvPr id="138334" name="Check Box 94" hidden="1">
          <a:extLst>
            <a:ext uri="{63B3BB69-23CF-44E3-9099-C40C66FF867C}">
              <a14:compatExt xmlns:a14="http://schemas.microsoft.com/office/drawing/2010/main" spid="_x0000_s138334"/>
            </a:ext>
            <a:ext uri="{FF2B5EF4-FFF2-40B4-BE49-F238E27FC236}">
              <a16:creationId xmlns:a16="http://schemas.microsoft.com/office/drawing/2014/main" id="{00000000-0008-0000-0D00-00005E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47</xdr:col>
      <xdr:colOff>28575</xdr:colOff>
      <xdr:row>3</xdr:row>
      <xdr:rowOff>47625</xdr:rowOff>
    </xdr:from>
    <xdr:to>
      <xdr:col>47</xdr:col>
      <xdr:colOff>266700</xdr:colOff>
      <xdr:row>3</xdr:row>
      <xdr:rowOff>276225</xdr:rowOff>
    </xdr:to>
    <xdr:sp macro="" textlink="">
      <xdr:nvSpPr>
        <xdr:cNvPr id="138335" name="Check Box 95" hidden="1">
          <a:extLst>
            <a:ext uri="{63B3BB69-23CF-44E3-9099-C40C66FF867C}">
              <a14:compatExt xmlns:a14="http://schemas.microsoft.com/office/drawing/2010/main" spid="_x0000_s138335"/>
            </a:ext>
            <a:ext uri="{FF2B5EF4-FFF2-40B4-BE49-F238E27FC236}">
              <a16:creationId xmlns:a16="http://schemas.microsoft.com/office/drawing/2014/main" id="{00000000-0008-0000-0D00-00005F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28575</xdr:colOff>
      <xdr:row>4</xdr:row>
      <xdr:rowOff>47625</xdr:rowOff>
    </xdr:from>
    <xdr:to>
      <xdr:col>32</xdr:col>
      <xdr:colOff>247650</xdr:colOff>
      <xdr:row>4</xdr:row>
      <xdr:rowOff>276225</xdr:rowOff>
    </xdr:to>
    <xdr:sp macro="" textlink="">
      <xdr:nvSpPr>
        <xdr:cNvPr id="138336" name="Check Box 96" hidden="1">
          <a:extLst>
            <a:ext uri="{63B3BB69-23CF-44E3-9099-C40C66FF867C}">
              <a14:compatExt xmlns:a14="http://schemas.microsoft.com/office/drawing/2010/main" spid="_x0000_s138336"/>
            </a:ext>
            <a:ext uri="{FF2B5EF4-FFF2-40B4-BE49-F238E27FC236}">
              <a16:creationId xmlns:a16="http://schemas.microsoft.com/office/drawing/2014/main" id="{00000000-0008-0000-0D00-000060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56</xdr:col>
      <xdr:colOff>28575</xdr:colOff>
      <xdr:row>3</xdr:row>
      <xdr:rowOff>47625</xdr:rowOff>
    </xdr:from>
    <xdr:to>
      <xdr:col>56</xdr:col>
      <xdr:colOff>247650</xdr:colOff>
      <xdr:row>3</xdr:row>
      <xdr:rowOff>276225</xdr:rowOff>
    </xdr:to>
    <xdr:sp macro="" textlink="">
      <xdr:nvSpPr>
        <xdr:cNvPr id="138337" name="Check Box 97" hidden="1">
          <a:extLst>
            <a:ext uri="{63B3BB69-23CF-44E3-9099-C40C66FF867C}">
              <a14:compatExt xmlns:a14="http://schemas.microsoft.com/office/drawing/2010/main" spid="_x0000_s138337"/>
            </a:ext>
            <a:ext uri="{FF2B5EF4-FFF2-40B4-BE49-F238E27FC236}">
              <a16:creationId xmlns:a16="http://schemas.microsoft.com/office/drawing/2014/main" id="{00000000-0008-0000-0D00-000061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59</xdr:col>
      <xdr:colOff>28575</xdr:colOff>
      <xdr:row>3</xdr:row>
      <xdr:rowOff>47625</xdr:rowOff>
    </xdr:from>
    <xdr:to>
      <xdr:col>59</xdr:col>
      <xdr:colOff>247650</xdr:colOff>
      <xdr:row>3</xdr:row>
      <xdr:rowOff>276225</xdr:rowOff>
    </xdr:to>
    <xdr:sp macro="" textlink="">
      <xdr:nvSpPr>
        <xdr:cNvPr id="138338" name="Check Box 98" hidden="1">
          <a:extLst>
            <a:ext uri="{63B3BB69-23CF-44E3-9099-C40C66FF867C}">
              <a14:compatExt xmlns:a14="http://schemas.microsoft.com/office/drawing/2010/main" spid="_x0000_s138338"/>
            </a:ext>
            <a:ext uri="{FF2B5EF4-FFF2-40B4-BE49-F238E27FC236}">
              <a16:creationId xmlns:a16="http://schemas.microsoft.com/office/drawing/2014/main" id="{00000000-0008-0000-0D00-000062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62</xdr:col>
      <xdr:colOff>28575</xdr:colOff>
      <xdr:row>3</xdr:row>
      <xdr:rowOff>47625</xdr:rowOff>
    </xdr:from>
    <xdr:to>
      <xdr:col>62</xdr:col>
      <xdr:colOff>257175</xdr:colOff>
      <xdr:row>3</xdr:row>
      <xdr:rowOff>276225</xdr:rowOff>
    </xdr:to>
    <xdr:sp macro="" textlink="">
      <xdr:nvSpPr>
        <xdr:cNvPr id="138339" name="Check Box 99" hidden="1">
          <a:extLst>
            <a:ext uri="{63B3BB69-23CF-44E3-9099-C40C66FF867C}">
              <a14:compatExt xmlns:a14="http://schemas.microsoft.com/office/drawing/2010/main" spid="_x0000_s138339"/>
            </a:ext>
            <a:ext uri="{FF2B5EF4-FFF2-40B4-BE49-F238E27FC236}">
              <a16:creationId xmlns:a16="http://schemas.microsoft.com/office/drawing/2014/main" id="{00000000-0008-0000-0D00-000063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28575</xdr:colOff>
      <xdr:row>3</xdr:row>
      <xdr:rowOff>47625</xdr:rowOff>
    </xdr:from>
    <xdr:to>
      <xdr:col>65</xdr:col>
      <xdr:colOff>247650</xdr:colOff>
      <xdr:row>3</xdr:row>
      <xdr:rowOff>276225</xdr:rowOff>
    </xdr:to>
    <xdr:sp macro="" textlink="">
      <xdr:nvSpPr>
        <xdr:cNvPr id="138340" name="Check Box 100" hidden="1">
          <a:extLst>
            <a:ext uri="{63B3BB69-23CF-44E3-9099-C40C66FF867C}">
              <a14:compatExt xmlns:a14="http://schemas.microsoft.com/office/drawing/2010/main" spid="_x0000_s138340"/>
            </a:ext>
            <a:ext uri="{FF2B5EF4-FFF2-40B4-BE49-F238E27FC236}">
              <a16:creationId xmlns:a16="http://schemas.microsoft.com/office/drawing/2014/main" id="{00000000-0008-0000-0D00-000064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68</xdr:col>
      <xdr:colOff>28575</xdr:colOff>
      <xdr:row>3</xdr:row>
      <xdr:rowOff>47625</xdr:rowOff>
    </xdr:from>
    <xdr:to>
      <xdr:col>68</xdr:col>
      <xdr:colOff>247650</xdr:colOff>
      <xdr:row>3</xdr:row>
      <xdr:rowOff>276225</xdr:rowOff>
    </xdr:to>
    <xdr:sp macro="" textlink="">
      <xdr:nvSpPr>
        <xdr:cNvPr id="138341" name="Check Box 101" hidden="1">
          <a:extLst>
            <a:ext uri="{63B3BB69-23CF-44E3-9099-C40C66FF867C}">
              <a14:compatExt xmlns:a14="http://schemas.microsoft.com/office/drawing/2010/main" spid="_x0000_s138341"/>
            </a:ext>
            <a:ext uri="{FF2B5EF4-FFF2-40B4-BE49-F238E27FC236}">
              <a16:creationId xmlns:a16="http://schemas.microsoft.com/office/drawing/2014/main" id="{00000000-0008-0000-0D00-000065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71</xdr:col>
      <xdr:colOff>28575</xdr:colOff>
      <xdr:row>3</xdr:row>
      <xdr:rowOff>47625</xdr:rowOff>
    </xdr:from>
    <xdr:to>
      <xdr:col>71</xdr:col>
      <xdr:colOff>266700</xdr:colOff>
      <xdr:row>3</xdr:row>
      <xdr:rowOff>276225</xdr:rowOff>
    </xdr:to>
    <xdr:sp macro="" textlink="">
      <xdr:nvSpPr>
        <xdr:cNvPr id="138342" name="Check Box 102" hidden="1">
          <a:extLst>
            <a:ext uri="{63B3BB69-23CF-44E3-9099-C40C66FF867C}">
              <a14:compatExt xmlns:a14="http://schemas.microsoft.com/office/drawing/2010/main" spid="_x0000_s138342"/>
            </a:ext>
            <a:ext uri="{FF2B5EF4-FFF2-40B4-BE49-F238E27FC236}">
              <a16:creationId xmlns:a16="http://schemas.microsoft.com/office/drawing/2014/main" id="{00000000-0008-0000-0D00-000066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56</xdr:col>
      <xdr:colOff>28575</xdr:colOff>
      <xdr:row>4</xdr:row>
      <xdr:rowOff>47625</xdr:rowOff>
    </xdr:from>
    <xdr:to>
      <xdr:col>56</xdr:col>
      <xdr:colOff>247650</xdr:colOff>
      <xdr:row>4</xdr:row>
      <xdr:rowOff>276225</xdr:rowOff>
    </xdr:to>
    <xdr:sp macro="" textlink="">
      <xdr:nvSpPr>
        <xdr:cNvPr id="138343" name="Check Box 103" hidden="1">
          <a:extLst>
            <a:ext uri="{63B3BB69-23CF-44E3-9099-C40C66FF867C}">
              <a14:compatExt xmlns:a14="http://schemas.microsoft.com/office/drawing/2010/main" spid="_x0000_s138343"/>
            </a:ext>
            <a:ext uri="{FF2B5EF4-FFF2-40B4-BE49-F238E27FC236}">
              <a16:creationId xmlns:a16="http://schemas.microsoft.com/office/drawing/2014/main" id="{00000000-0008-0000-0D00-000067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28575</xdr:colOff>
      <xdr:row>2</xdr:row>
      <xdr:rowOff>47625</xdr:rowOff>
    </xdr:from>
    <xdr:to>
      <xdr:col>32</xdr:col>
      <xdr:colOff>247650</xdr:colOff>
      <xdr:row>2</xdr:row>
      <xdr:rowOff>276225</xdr:rowOff>
    </xdr:to>
    <xdr:sp macro="" textlink="">
      <xdr:nvSpPr>
        <xdr:cNvPr id="138344" name="Check Box 104" hidden="1">
          <a:extLst>
            <a:ext uri="{63B3BB69-23CF-44E3-9099-C40C66FF867C}">
              <a14:compatExt xmlns:a14="http://schemas.microsoft.com/office/drawing/2010/main" spid="_x0000_s138344"/>
            </a:ext>
            <a:ext uri="{FF2B5EF4-FFF2-40B4-BE49-F238E27FC236}">
              <a16:creationId xmlns:a16="http://schemas.microsoft.com/office/drawing/2014/main" id="{00000000-0008-0000-0D00-000068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28575</xdr:colOff>
      <xdr:row>2</xdr:row>
      <xdr:rowOff>47625</xdr:rowOff>
    </xdr:from>
    <xdr:to>
      <xdr:col>35</xdr:col>
      <xdr:colOff>247650</xdr:colOff>
      <xdr:row>2</xdr:row>
      <xdr:rowOff>276225</xdr:rowOff>
    </xdr:to>
    <xdr:sp macro="" textlink="">
      <xdr:nvSpPr>
        <xdr:cNvPr id="138345" name="Check Box 105" hidden="1">
          <a:extLst>
            <a:ext uri="{63B3BB69-23CF-44E3-9099-C40C66FF867C}">
              <a14:compatExt xmlns:a14="http://schemas.microsoft.com/office/drawing/2010/main" spid="_x0000_s138345"/>
            </a:ext>
            <a:ext uri="{FF2B5EF4-FFF2-40B4-BE49-F238E27FC236}">
              <a16:creationId xmlns:a16="http://schemas.microsoft.com/office/drawing/2014/main" id="{00000000-0008-0000-0D00-000069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56</xdr:col>
      <xdr:colOff>28575</xdr:colOff>
      <xdr:row>2</xdr:row>
      <xdr:rowOff>47625</xdr:rowOff>
    </xdr:from>
    <xdr:to>
      <xdr:col>56</xdr:col>
      <xdr:colOff>247650</xdr:colOff>
      <xdr:row>2</xdr:row>
      <xdr:rowOff>276225</xdr:rowOff>
    </xdr:to>
    <xdr:sp macro="" textlink="">
      <xdr:nvSpPr>
        <xdr:cNvPr id="138346" name="Check Box 106" hidden="1">
          <a:extLst>
            <a:ext uri="{63B3BB69-23CF-44E3-9099-C40C66FF867C}">
              <a14:compatExt xmlns:a14="http://schemas.microsoft.com/office/drawing/2010/main" spid="_x0000_s138346"/>
            </a:ext>
            <a:ext uri="{FF2B5EF4-FFF2-40B4-BE49-F238E27FC236}">
              <a16:creationId xmlns:a16="http://schemas.microsoft.com/office/drawing/2014/main" id="{00000000-0008-0000-0D00-00006A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59</xdr:col>
      <xdr:colOff>28575</xdr:colOff>
      <xdr:row>2</xdr:row>
      <xdr:rowOff>47625</xdr:rowOff>
    </xdr:from>
    <xdr:to>
      <xdr:col>59</xdr:col>
      <xdr:colOff>247650</xdr:colOff>
      <xdr:row>2</xdr:row>
      <xdr:rowOff>276225</xdr:rowOff>
    </xdr:to>
    <xdr:sp macro="" textlink="">
      <xdr:nvSpPr>
        <xdr:cNvPr id="138347" name="Check Box 107" hidden="1">
          <a:extLst>
            <a:ext uri="{63B3BB69-23CF-44E3-9099-C40C66FF867C}">
              <a14:compatExt xmlns:a14="http://schemas.microsoft.com/office/drawing/2010/main" spid="_x0000_s138347"/>
            </a:ext>
            <a:ext uri="{FF2B5EF4-FFF2-40B4-BE49-F238E27FC236}">
              <a16:creationId xmlns:a16="http://schemas.microsoft.com/office/drawing/2014/main" id="{00000000-0008-0000-0D00-00006B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56</xdr:col>
      <xdr:colOff>28575</xdr:colOff>
      <xdr:row>2</xdr:row>
      <xdr:rowOff>47625</xdr:rowOff>
    </xdr:from>
    <xdr:to>
      <xdr:col>56</xdr:col>
      <xdr:colOff>247650</xdr:colOff>
      <xdr:row>2</xdr:row>
      <xdr:rowOff>276225</xdr:rowOff>
    </xdr:to>
    <xdr:sp macro="" textlink="">
      <xdr:nvSpPr>
        <xdr:cNvPr id="138348" name="Check Box 108" hidden="1">
          <a:extLst>
            <a:ext uri="{63B3BB69-23CF-44E3-9099-C40C66FF867C}">
              <a14:compatExt xmlns:a14="http://schemas.microsoft.com/office/drawing/2010/main" spid="_x0000_s138348"/>
            </a:ext>
            <a:ext uri="{FF2B5EF4-FFF2-40B4-BE49-F238E27FC236}">
              <a16:creationId xmlns:a16="http://schemas.microsoft.com/office/drawing/2014/main" id="{00000000-0008-0000-0D00-00006C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59</xdr:col>
      <xdr:colOff>28575</xdr:colOff>
      <xdr:row>2</xdr:row>
      <xdr:rowOff>47625</xdr:rowOff>
    </xdr:from>
    <xdr:to>
      <xdr:col>59</xdr:col>
      <xdr:colOff>247650</xdr:colOff>
      <xdr:row>2</xdr:row>
      <xdr:rowOff>276225</xdr:rowOff>
    </xdr:to>
    <xdr:sp macro="" textlink="">
      <xdr:nvSpPr>
        <xdr:cNvPr id="138349" name="Check Box 109" hidden="1">
          <a:extLst>
            <a:ext uri="{63B3BB69-23CF-44E3-9099-C40C66FF867C}">
              <a14:compatExt xmlns:a14="http://schemas.microsoft.com/office/drawing/2010/main" spid="_x0000_s138349"/>
            </a:ext>
            <a:ext uri="{FF2B5EF4-FFF2-40B4-BE49-F238E27FC236}">
              <a16:creationId xmlns:a16="http://schemas.microsoft.com/office/drawing/2014/main" id="{00000000-0008-0000-0D00-00006D1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0</xdr:colOff>
      <xdr:row>34</xdr:row>
      <xdr:rowOff>9526</xdr:rowOff>
    </xdr:from>
    <xdr:to>
      <xdr:col>22</xdr:col>
      <xdr:colOff>9526</xdr:colOff>
      <xdr:row>37</xdr:row>
      <xdr:rowOff>1</xdr:rowOff>
    </xdr:to>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2486025" y="7038976"/>
          <a:ext cx="3600451" cy="590550"/>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ＭＳ Ｐ明朝" panose="02020600040205080304" pitchFamily="18" charset="-128"/>
            <a:ea typeface="ＭＳ Ｐ明朝" panose="02020600040205080304" pitchFamily="18" charset="-128"/>
          </a:endParaRPr>
        </a:p>
      </xdr:txBody>
    </xdr:sp>
    <xdr:clientData/>
  </xdr:twoCellAnchor>
  <xdr:twoCellAnchor>
    <xdr:from>
      <xdr:col>9</xdr:col>
      <xdr:colOff>0</xdr:colOff>
      <xdr:row>28</xdr:row>
      <xdr:rowOff>9526</xdr:rowOff>
    </xdr:from>
    <xdr:to>
      <xdr:col>22</xdr:col>
      <xdr:colOff>9526</xdr:colOff>
      <xdr:row>31</xdr:row>
      <xdr:rowOff>1</xdr:rowOff>
    </xdr:to>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2486025" y="5838826"/>
          <a:ext cx="3600451" cy="590550"/>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ＭＳ Ｐ明朝" panose="02020600040205080304" pitchFamily="18" charset="-128"/>
            <a:ea typeface="ＭＳ Ｐ明朝" panose="02020600040205080304" pitchFamily="18" charset="-128"/>
          </a:endParaRPr>
        </a:p>
      </xdr:txBody>
    </xdr:sp>
    <xdr:clientData/>
  </xdr:twoCellAnchor>
  <xdr:twoCellAnchor>
    <xdr:from>
      <xdr:col>37</xdr:col>
      <xdr:colOff>0</xdr:colOff>
      <xdr:row>34</xdr:row>
      <xdr:rowOff>9526</xdr:rowOff>
    </xdr:from>
    <xdr:to>
      <xdr:col>50</xdr:col>
      <xdr:colOff>9526</xdr:colOff>
      <xdr:row>37</xdr:row>
      <xdr:rowOff>1</xdr:rowOff>
    </xdr:to>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0220325" y="7038976"/>
          <a:ext cx="3600451" cy="590550"/>
        </a:xfrm>
        <a:prstGeom prst="rect">
          <a:avLst/>
        </a:prstGeom>
        <a:solidFill>
          <a:schemeClr val="bg1">
            <a:lumMod val="65000"/>
          </a:schemeClr>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ＭＳ Ｐ明朝" panose="02020600040205080304" pitchFamily="18" charset="-128"/>
            <a:ea typeface="ＭＳ Ｐ明朝" panose="02020600040205080304" pitchFamily="18" charset="-128"/>
          </a:endParaRPr>
        </a:p>
      </xdr:txBody>
    </xdr:sp>
    <xdr:clientData/>
  </xdr:twoCellAnchor>
  <xdr:twoCellAnchor>
    <xdr:from>
      <xdr:col>37</xdr:col>
      <xdr:colOff>0</xdr:colOff>
      <xdr:row>28</xdr:row>
      <xdr:rowOff>9526</xdr:rowOff>
    </xdr:from>
    <xdr:to>
      <xdr:col>50</xdr:col>
      <xdr:colOff>9526</xdr:colOff>
      <xdr:row>31</xdr:row>
      <xdr:rowOff>1</xdr:rowOff>
    </xdr:to>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0220325" y="5838826"/>
          <a:ext cx="3600451" cy="590550"/>
        </a:xfrm>
        <a:prstGeom prst="rect">
          <a:avLst/>
        </a:prstGeom>
        <a:solidFill>
          <a:schemeClr val="bg1">
            <a:lumMod val="65000"/>
          </a:schemeClr>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ＭＳ Ｐ明朝" panose="02020600040205080304" pitchFamily="18" charset="-128"/>
            <a:ea typeface="ＭＳ Ｐ明朝" panose="02020600040205080304" pitchFamily="18" charset="-128"/>
          </a:endParaRPr>
        </a:p>
      </xdr:txBody>
    </xdr:sp>
    <xdr:clientData/>
  </xdr:twoCellAnchor>
  <xdr:twoCellAnchor>
    <xdr:from>
      <xdr:col>61</xdr:col>
      <xdr:colOff>0</xdr:colOff>
      <xdr:row>34</xdr:row>
      <xdr:rowOff>9526</xdr:rowOff>
    </xdr:from>
    <xdr:to>
      <xdr:col>74</xdr:col>
      <xdr:colOff>9526</xdr:colOff>
      <xdr:row>37</xdr:row>
      <xdr:rowOff>1</xdr:rowOff>
    </xdr:to>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6849725" y="7038976"/>
          <a:ext cx="3600451" cy="590550"/>
        </a:xfrm>
        <a:prstGeom prst="rect">
          <a:avLst/>
        </a:prstGeom>
        <a:solidFill>
          <a:schemeClr val="bg1">
            <a:lumMod val="65000"/>
          </a:schemeClr>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ＭＳ Ｐ明朝" panose="02020600040205080304" pitchFamily="18" charset="-128"/>
            <a:ea typeface="ＭＳ Ｐ明朝" panose="02020600040205080304" pitchFamily="18" charset="-128"/>
          </a:endParaRPr>
        </a:p>
      </xdr:txBody>
    </xdr:sp>
    <xdr:clientData/>
  </xdr:twoCellAnchor>
  <xdr:twoCellAnchor>
    <xdr:from>
      <xdr:col>61</xdr:col>
      <xdr:colOff>0</xdr:colOff>
      <xdr:row>28</xdr:row>
      <xdr:rowOff>9526</xdr:rowOff>
    </xdr:from>
    <xdr:to>
      <xdr:col>74</xdr:col>
      <xdr:colOff>9526</xdr:colOff>
      <xdr:row>31</xdr:row>
      <xdr:rowOff>1</xdr:rowOff>
    </xdr:to>
    <xdr:sp macro="" textlink="">
      <xdr:nvSpPr>
        <xdr:cNvPr id="155" name="テキスト ボックス 154">
          <a:extLst>
            <a:ext uri="{FF2B5EF4-FFF2-40B4-BE49-F238E27FC236}">
              <a16:creationId xmlns:a16="http://schemas.microsoft.com/office/drawing/2014/main" id="{00000000-0008-0000-0D00-00009B000000}"/>
            </a:ext>
          </a:extLst>
        </xdr:cNvPr>
        <xdr:cNvSpPr txBox="1"/>
      </xdr:nvSpPr>
      <xdr:spPr>
        <a:xfrm>
          <a:off x="16849725" y="5838826"/>
          <a:ext cx="3600451" cy="590550"/>
        </a:xfrm>
        <a:prstGeom prst="rect">
          <a:avLst/>
        </a:prstGeom>
        <a:solidFill>
          <a:schemeClr val="bg1">
            <a:lumMod val="65000"/>
          </a:schemeClr>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ＭＳ Ｐ明朝" panose="02020600040205080304" pitchFamily="18" charset="-128"/>
            <a:ea typeface="ＭＳ Ｐ明朝" panose="02020600040205080304" pitchFamily="18" charset="-128"/>
          </a:endParaRPr>
        </a:p>
      </xdr:txBody>
    </xdr:sp>
    <xdr:clientData/>
  </xdr:twoCellAnchor>
  <xdr:twoCellAnchor>
    <xdr:from>
      <xdr:col>4</xdr:col>
      <xdr:colOff>28575</xdr:colOff>
      <xdr:row>2</xdr:row>
      <xdr:rowOff>47625</xdr:rowOff>
    </xdr:from>
    <xdr:to>
      <xdr:col>4</xdr:col>
      <xdr:colOff>247650</xdr:colOff>
      <xdr:row>2</xdr:row>
      <xdr:rowOff>276225</xdr:rowOff>
    </xdr:to>
    <xdr:sp macro="" textlink="">
      <xdr:nvSpPr>
        <xdr:cNvPr id="5" name="Check Box 1" hidden="1">
          <a:extLst>
            <a:ext uri="{63B3BB69-23CF-44E3-9099-C40C66FF867C}">
              <a14:compatExt xmlns:a14="http://schemas.microsoft.com/office/drawing/2010/main" spid="_x0000_s138241"/>
            </a:ext>
            <a:ext uri="{FF2B5EF4-FFF2-40B4-BE49-F238E27FC236}">
              <a16:creationId xmlns:a16="http://schemas.microsoft.com/office/drawing/2014/main" id="{00000000-0008-0000-0D00-000005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28575</xdr:colOff>
      <xdr:row>2</xdr:row>
      <xdr:rowOff>47625</xdr:rowOff>
    </xdr:from>
    <xdr:to>
      <xdr:col>7</xdr:col>
      <xdr:colOff>247650</xdr:colOff>
      <xdr:row>2</xdr:row>
      <xdr:rowOff>276225</xdr:rowOff>
    </xdr:to>
    <xdr:sp macro="" textlink="">
      <xdr:nvSpPr>
        <xdr:cNvPr id="6" name="Check Box 2" hidden="1">
          <a:extLst>
            <a:ext uri="{63B3BB69-23CF-44E3-9099-C40C66FF867C}">
              <a14:compatExt xmlns:a14="http://schemas.microsoft.com/office/drawing/2010/main" spid="_x0000_s138242"/>
            </a:ext>
            <a:ext uri="{FF2B5EF4-FFF2-40B4-BE49-F238E27FC236}">
              <a16:creationId xmlns:a16="http://schemas.microsoft.com/office/drawing/2014/main" id="{00000000-0008-0000-0D00-000006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28575</xdr:colOff>
      <xdr:row>3</xdr:row>
      <xdr:rowOff>47625</xdr:rowOff>
    </xdr:from>
    <xdr:to>
      <xdr:col>4</xdr:col>
      <xdr:colOff>247650</xdr:colOff>
      <xdr:row>3</xdr:row>
      <xdr:rowOff>276225</xdr:rowOff>
    </xdr:to>
    <xdr:sp macro="" textlink="">
      <xdr:nvSpPr>
        <xdr:cNvPr id="7" name="Check Box 3" hidden="1">
          <a:extLst>
            <a:ext uri="{63B3BB69-23CF-44E3-9099-C40C66FF867C}">
              <a14:compatExt xmlns:a14="http://schemas.microsoft.com/office/drawing/2010/main" spid="_x0000_s138243"/>
            </a:ext>
            <a:ext uri="{FF2B5EF4-FFF2-40B4-BE49-F238E27FC236}">
              <a16:creationId xmlns:a16="http://schemas.microsoft.com/office/drawing/2014/main" id="{00000000-0008-0000-0D00-000007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28575</xdr:colOff>
      <xdr:row>3</xdr:row>
      <xdr:rowOff>47625</xdr:rowOff>
    </xdr:from>
    <xdr:to>
      <xdr:col>7</xdr:col>
      <xdr:colOff>247650</xdr:colOff>
      <xdr:row>3</xdr:row>
      <xdr:rowOff>276225</xdr:rowOff>
    </xdr:to>
    <xdr:sp macro="" textlink="">
      <xdr:nvSpPr>
        <xdr:cNvPr id="14" name="Check Box 4" hidden="1">
          <a:extLst>
            <a:ext uri="{63B3BB69-23CF-44E3-9099-C40C66FF867C}">
              <a14:compatExt xmlns:a14="http://schemas.microsoft.com/office/drawing/2010/main" spid="_x0000_s138244"/>
            </a:ext>
            <a:ext uri="{FF2B5EF4-FFF2-40B4-BE49-F238E27FC236}">
              <a16:creationId xmlns:a16="http://schemas.microsoft.com/office/drawing/2014/main" id="{00000000-0008-0000-0D00-00000E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28575</xdr:colOff>
      <xdr:row>3</xdr:row>
      <xdr:rowOff>47625</xdr:rowOff>
    </xdr:from>
    <xdr:to>
      <xdr:col>10</xdr:col>
      <xdr:colOff>257175</xdr:colOff>
      <xdr:row>3</xdr:row>
      <xdr:rowOff>276225</xdr:rowOff>
    </xdr:to>
    <xdr:sp macro="" textlink="">
      <xdr:nvSpPr>
        <xdr:cNvPr id="15" name="Check Box 5" hidden="1">
          <a:extLst>
            <a:ext uri="{63B3BB69-23CF-44E3-9099-C40C66FF867C}">
              <a14:compatExt xmlns:a14="http://schemas.microsoft.com/office/drawing/2010/main" spid="_x0000_s138245"/>
            </a:ext>
            <a:ext uri="{FF2B5EF4-FFF2-40B4-BE49-F238E27FC236}">
              <a16:creationId xmlns:a16="http://schemas.microsoft.com/office/drawing/2014/main" id="{00000000-0008-0000-0D00-00000F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28575</xdr:colOff>
      <xdr:row>3</xdr:row>
      <xdr:rowOff>47625</xdr:rowOff>
    </xdr:from>
    <xdr:to>
      <xdr:col>13</xdr:col>
      <xdr:colOff>247650</xdr:colOff>
      <xdr:row>3</xdr:row>
      <xdr:rowOff>276225</xdr:rowOff>
    </xdr:to>
    <xdr:sp macro="" textlink="">
      <xdr:nvSpPr>
        <xdr:cNvPr id="16" name="Check Box 6" hidden="1">
          <a:extLst>
            <a:ext uri="{63B3BB69-23CF-44E3-9099-C40C66FF867C}">
              <a14:compatExt xmlns:a14="http://schemas.microsoft.com/office/drawing/2010/main" spid="_x0000_s138246"/>
            </a:ext>
            <a:ext uri="{FF2B5EF4-FFF2-40B4-BE49-F238E27FC236}">
              <a16:creationId xmlns:a16="http://schemas.microsoft.com/office/drawing/2014/main" id="{00000000-0008-0000-0D00-000010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28575</xdr:colOff>
      <xdr:row>3</xdr:row>
      <xdr:rowOff>47625</xdr:rowOff>
    </xdr:from>
    <xdr:to>
      <xdr:col>16</xdr:col>
      <xdr:colOff>247650</xdr:colOff>
      <xdr:row>3</xdr:row>
      <xdr:rowOff>276225</xdr:rowOff>
    </xdr:to>
    <xdr:sp macro="" textlink="">
      <xdr:nvSpPr>
        <xdr:cNvPr id="17" name="Check Box 7" hidden="1">
          <a:extLst>
            <a:ext uri="{63B3BB69-23CF-44E3-9099-C40C66FF867C}">
              <a14:compatExt xmlns:a14="http://schemas.microsoft.com/office/drawing/2010/main" spid="_x0000_s138247"/>
            </a:ext>
            <a:ext uri="{FF2B5EF4-FFF2-40B4-BE49-F238E27FC236}">
              <a16:creationId xmlns:a16="http://schemas.microsoft.com/office/drawing/2014/main" id="{00000000-0008-0000-0D00-000011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19</xdr:col>
      <xdr:colOff>28575</xdr:colOff>
      <xdr:row>3</xdr:row>
      <xdr:rowOff>47625</xdr:rowOff>
    </xdr:from>
    <xdr:to>
      <xdr:col>19</xdr:col>
      <xdr:colOff>266700</xdr:colOff>
      <xdr:row>3</xdr:row>
      <xdr:rowOff>276225</xdr:rowOff>
    </xdr:to>
    <xdr:sp macro="" textlink="">
      <xdr:nvSpPr>
        <xdr:cNvPr id="18" name="Check Box 8" hidden="1">
          <a:extLst>
            <a:ext uri="{63B3BB69-23CF-44E3-9099-C40C66FF867C}">
              <a14:compatExt xmlns:a14="http://schemas.microsoft.com/office/drawing/2010/main" spid="_x0000_s138248"/>
            </a:ext>
            <a:ext uri="{FF2B5EF4-FFF2-40B4-BE49-F238E27FC236}">
              <a16:creationId xmlns:a16="http://schemas.microsoft.com/office/drawing/2014/main" id="{00000000-0008-0000-0D00-000012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28575</xdr:colOff>
      <xdr:row>26</xdr:row>
      <xdr:rowOff>95250</xdr:rowOff>
    </xdr:from>
    <xdr:to>
      <xdr:col>6</xdr:col>
      <xdr:colOff>257175</xdr:colOff>
      <xdr:row>27</xdr:row>
      <xdr:rowOff>114300</xdr:rowOff>
    </xdr:to>
    <xdr:sp macro="" textlink="">
      <xdr:nvSpPr>
        <xdr:cNvPr id="19" name="Check Box 9" hidden="1">
          <a:extLst>
            <a:ext uri="{63B3BB69-23CF-44E3-9099-C40C66FF867C}">
              <a14:compatExt xmlns:a14="http://schemas.microsoft.com/office/drawing/2010/main" spid="_x0000_s138249"/>
            </a:ext>
            <a:ext uri="{FF2B5EF4-FFF2-40B4-BE49-F238E27FC236}">
              <a16:creationId xmlns:a16="http://schemas.microsoft.com/office/drawing/2014/main" id="{00000000-0008-0000-0D00-000013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38100</xdr:colOff>
      <xdr:row>26</xdr:row>
      <xdr:rowOff>95250</xdr:rowOff>
    </xdr:from>
    <xdr:to>
      <xdr:col>9</xdr:col>
      <xdr:colOff>247650</xdr:colOff>
      <xdr:row>27</xdr:row>
      <xdr:rowOff>114300</xdr:rowOff>
    </xdr:to>
    <xdr:sp macro="" textlink="">
      <xdr:nvSpPr>
        <xdr:cNvPr id="20" name="Check Box 10" hidden="1">
          <a:extLst>
            <a:ext uri="{63B3BB69-23CF-44E3-9099-C40C66FF867C}">
              <a14:compatExt xmlns:a14="http://schemas.microsoft.com/office/drawing/2010/main" spid="_x0000_s138250"/>
            </a:ext>
            <a:ext uri="{FF2B5EF4-FFF2-40B4-BE49-F238E27FC236}">
              <a16:creationId xmlns:a16="http://schemas.microsoft.com/office/drawing/2014/main" id="{00000000-0008-0000-0D00-000014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38100</xdr:colOff>
      <xdr:row>26</xdr:row>
      <xdr:rowOff>95250</xdr:rowOff>
    </xdr:from>
    <xdr:to>
      <xdr:col>12</xdr:col>
      <xdr:colOff>247650</xdr:colOff>
      <xdr:row>27</xdr:row>
      <xdr:rowOff>114300</xdr:rowOff>
    </xdr:to>
    <xdr:sp macro="" textlink="">
      <xdr:nvSpPr>
        <xdr:cNvPr id="21" name="Check Box 11" hidden="1">
          <a:extLst>
            <a:ext uri="{63B3BB69-23CF-44E3-9099-C40C66FF867C}">
              <a14:compatExt xmlns:a14="http://schemas.microsoft.com/office/drawing/2010/main" spid="_x0000_s138251"/>
            </a:ext>
            <a:ext uri="{FF2B5EF4-FFF2-40B4-BE49-F238E27FC236}">
              <a16:creationId xmlns:a16="http://schemas.microsoft.com/office/drawing/2014/main" id="{00000000-0008-0000-0D00-000015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38100</xdr:colOff>
      <xdr:row>26</xdr:row>
      <xdr:rowOff>95250</xdr:rowOff>
    </xdr:from>
    <xdr:to>
      <xdr:col>15</xdr:col>
      <xdr:colOff>247650</xdr:colOff>
      <xdr:row>27</xdr:row>
      <xdr:rowOff>114300</xdr:rowOff>
    </xdr:to>
    <xdr:sp macro="" textlink="">
      <xdr:nvSpPr>
        <xdr:cNvPr id="22" name="Check Box 12" hidden="1">
          <a:extLst>
            <a:ext uri="{63B3BB69-23CF-44E3-9099-C40C66FF867C}">
              <a14:compatExt xmlns:a14="http://schemas.microsoft.com/office/drawing/2010/main" spid="_x0000_s138252"/>
            </a:ext>
            <a:ext uri="{FF2B5EF4-FFF2-40B4-BE49-F238E27FC236}">
              <a16:creationId xmlns:a16="http://schemas.microsoft.com/office/drawing/2014/main" id="{00000000-0008-0000-0D00-000016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28575</xdr:colOff>
      <xdr:row>28</xdr:row>
      <xdr:rowOff>180975</xdr:rowOff>
    </xdr:from>
    <xdr:to>
      <xdr:col>6</xdr:col>
      <xdr:colOff>257175</xdr:colOff>
      <xdr:row>30</xdr:row>
      <xdr:rowOff>9525</xdr:rowOff>
    </xdr:to>
    <xdr:sp macro="" textlink="">
      <xdr:nvSpPr>
        <xdr:cNvPr id="23" name="Check Box 13" hidden="1">
          <a:extLst>
            <a:ext uri="{63B3BB69-23CF-44E3-9099-C40C66FF867C}">
              <a14:compatExt xmlns:a14="http://schemas.microsoft.com/office/drawing/2010/main" spid="_x0000_s138253"/>
            </a:ext>
            <a:ext uri="{FF2B5EF4-FFF2-40B4-BE49-F238E27FC236}">
              <a16:creationId xmlns:a16="http://schemas.microsoft.com/office/drawing/2014/main" id="{00000000-0008-0000-0D00-000017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28575</xdr:colOff>
      <xdr:row>4</xdr:row>
      <xdr:rowOff>47625</xdr:rowOff>
    </xdr:from>
    <xdr:to>
      <xdr:col>4</xdr:col>
      <xdr:colOff>247650</xdr:colOff>
      <xdr:row>4</xdr:row>
      <xdr:rowOff>276225</xdr:rowOff>
    </xdr:to>
    <xdr:sp macro="" textlink="">
      <xdr:nvSpPr>
        <xdr:cNvPr id="24" name="Check Box 14" hidden="1">
          <a:extLst>
            <a:ext uri="{63B3BB69-23CF-44E3-9099-C40C66FF867C}">
              <a14:compatExt xmlns:a14="http://schemas.microsoft.com/office/drawing/2010/main" spid="_x0000_s138254"/>
            </a:ext>
            <a:ext uri="{FF2B5EF4-FFF2-40B4-BE49-F238E27FC236}">
              <a16:creationId xmlns:a16="http://schemas.microsoft.com/office/drawing/2014/main" id="{00000000-0008-0000-0D00-000018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28575</xdr:colOff>
      <xdr:row>26</xdr:row>
      <xdr:rowOff>95250</xdr:rowOff>
    </xdr:from>
    <xdr:to>
      <xdr:col>18</xdr:col>
      <xdr:colOff>257175</xdr:colOff>
      <xdr:row>27</xdr:row>
      <xdr:rowOff>114300</xdr:rowOff>
    </xdr:to>
    <xdr:sp macro="" textlink="">
      <xdr:nvSpPr>
        <xdr:cNvPr id="25" name="Check Box 15" hidden="1">
          <a:extLst>
            <a:ext uri="{63B3BB69-23CF-44E3-9099-C40C66FF867C}">
              <a14:compatExt xmlns:a14="http://schemas.microsoft.com/office/drawing/2010/main" spid="_x0000_s138255"/>
            </a:ext>
            <a:ext uri="{FF2B5EF4-FFF2-40B4-BE49-F238E27FC236}">
              <a16:creationId xmlns:a16="http://schemas.microsoft.com/office/drawing/2014/main" id="{00000000-0008-0000-0D00-000019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28575</xdr:colOff>
      <xdr:row>32</xdr:row>
      <xdr:rowOff>95250</xdr:rowOff>
    </xdr:from>
    <xdr:to>
      <xdr:col>6</xdr:col>
      <xdr:colOff>257175</xdr:colOff>
      <xdr:row>33</xdr:row>
      <xdr:rowOff>114300</xdr:rowOff>
    </xdr:to>
    <xdr:sp macro="" textlink="">
      <xdr:nvSpPr>
        <xdr:cNvPr id="26" name="Check Box 60" hidden="1">
          <a:extLst>
            <a:ext uri="{63B3BB69-23CF-44E3-9099-C40C66FF867C}">
              <a14:compatExt xmlns:a14="http://schemas.microsoft.com/office/drawing/2010/main" spid="_x0000_s138300"/>
            </a:ext>
            <a:ext uri="{FF2B5EF4-FFF2-40B4-BE49-F238E27FC236}">
              <a16:creationId xmlns:a16="http://schemas.microsoft.com/office/drawing/2014/main" id="{00000000-0008-0000-0D00-00001A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38100</xdr:colOff>
      <xdr:row>32</xdr:row>
      <xdr:rowOff>95250</xdr:rowOff>
    </xdr:from>
    <xdr:to>
      <xdr:col>9</xdr:col>
      <xdr:colOff>247650</xdr:colOff>
      <xdr:row>33</xdr:row>
      <xdr:rowOff>114300</xdr:rowOff>
    </xdr:to>
    <xdr:sp macro="" textlink="">
      <xdr:nvSpPr>
        <xdr:cNvPr id="27" name="Check Box 61" hidden="1">
          <a:extLst>
            <a:ext uri="{63B3BB69-23CF-44E3-9099-C40C66FF867C}">
              <a14:compatExt xmlns:a14="http://schemas.microsoft.com/office/drawing/2010/main" spid="_x0000_s138301"/>
            </a:ext>
            <a:ext uri="{FF2B5EF4-FFF2-40B4-BE49-F238E27FC236}">
              <a16:creationId xmlns:a16="http://schemas.microsoft.com/office/drawing/2014/main" id="{00000000-0008-0000-0D00-00001B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38100</xdr:colOff>
      <xdr:row>32</xdr:row>
      <xdr:rowOff>95250</xdr:rowOff>
    </xdr:from>
    <xdr:to>
      <xdr:col>12</xdr:col>
      <xdr:colOff>247650</xdr:colOff>
      <xdr:row>33</xdr:row>
      <xdr:rowOff>114300</xdr:rowOff>
    </xdr:to>
    <xdr:sp macro="" textlink="">
      <xdr:nvSpPr>
        <xdr:cNvPr id="28" name="Check Box 62" hidden="1">
          <a:extLst>
            <a:ext uri="{63B3BB69-23CF-44E3-9099-C40C66FF867C}">
              <a14:compatExt xmlns:a14="http://schemas.microsoft.com/office/drawing/2010/main" spid="_x0000_s138302"/>
            </a:ext>
            <a:ext uri="{FF2B5EF4-FFF2-40B4-BE49-F238E27FC236}">
              <a16:creationId xmlns:a16="http://schemas.microsoft.com/office/drawing/2014/main" id="{00000000-0008-0000-0D00-00001C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38100</xdr:colOff>
      <xdr:row>32</xdr:row>
      <xdr:rowOff>95250</xdr:rowOff>
    </xdr:from>
    <xdr:to>
      <xdr:col>15</xdr:col>
      <xdr:colOff>247650</xdr:colOff>
      <xdr:row>33</xdr:row>
      <xdr:rowOff>114300</xdr:rowOff>
    </xdr:to>
    <xdr:sp macro="" textlink="">
      <xdr:nvSpPr>
        <xdr:cNvPr id="29" name="Check Box 63" hidden="1">
          <a:extLst>
            <a:ext uri="{63B3BB69-23CF-44E3-9099-C40C66FF867C}">
              <a14:compatExt xmlns:a14="http://schemas.microsoft.com/office/drawing/2010/main" spid="_x0000_s138303"/>
            </a:ext>
            <a:ext uri="{FF2B5EF4-FFF2-40B4-BE49-F238E27FC236}">
              <a16:creationId xmlns:a16="http://schemas.microsoft.com/office/drawing/2014/main" id="{00000000-0008-0000-0D00-00001D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28575</xdr:colOff>
      <xdr:row>34</xdr:row>
      <xdr:rowOff>180975</xdr:rowOff>
    </xdr:from>
    <xdr:to>
      <xdr:col>6</xdr:col>
      <xdr:colOff>257175</xdr:colOff>
      <xdr:row>36</xdr:row>
      <xdr:rowOff>9525</xdr:rowOff>
    </xdr:to>
    <xdr:sp macro="" textlink="">
      <xdr:nvSpPr>
        <xdr:cNvPr id="30" name="Check Box 64" hidden="1">
          <a:extLst>
            <a:ext uri="{63B3BB69-23CF-44E3-9099-C40C66FF867C}">
              <a14:compatExt xmlns:a14="http://schemas.microsoft.com/office/drawing/2010/main" spid="_x0000_s138304"/>
            </a:ext>
            <a:ext uri="{FF2B5EF4-FFF2-40B4-BE49-F238E27FC236}">
              <a16:creationId xmlns:a16="http://schemas.microsoft.com/office/drawing/2014/main" id="{00000000-0008-0000-0D00-00001E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28575</xdr:colOff>
      <xdr:row>32</xdr:row>
      <xdr:rowOff>95250</xdr:rowOff>
    </xdr:from>
    <xdr:to>
      <xdr:col>18</xdr:col>
      <xdr:colOff>257175</xdr:colOff>
      <xdr:row>33</xdr:row>
      <xdr:rowOff>114300</xdr:rowOff>
    </xdr:to>
    <xdr:sp macro="" textlink="">
      <xdr:nvSpPr>
        <xdr:cNvPr id="31" name="Check Box 65" hidden="1">
          <a:extLst>
            <a:ext uri="{63B3BB69-23CF-44E3-9099-C40C66FF867C}">
              <a14:compatExt xmlns:a14="http://schemas.microsoft.com/office/drawing/2010/main" spid="_x0000_s138305"/>
            </a:ext>
            <a:ext uri="{FF2B5EF4-FFF2-40B4-BE49-F238E27FC236}">
              <a16:creationId xmlns:a16="http://schemas.microsoft.com/office/drawing/2014/main" id="{00000000-0008-0000-0D00-00001F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28575</xdr:colOff>
      <xdr:row>26</xdr:row>
      <xdr:rowOff>95250</xdr:rowOff>
    </xdr:from>
    <xdr:to>
      <xdr:col>34</xdr:col>
      <xdr:colOff>257175</xdr:colOff>
      <xdr:row>27</xdr:row>
      <xdr:rowOff>114300</xdr:rowOff>
    </xdr:to>
    <xdr:sp macro="" textlink="">
      <xdr:nvSpPr>
        <xdr:cNvPr id="32" name="Check Box 66" hidden="1">
          <a:extLst>
            <a:ext uri="{63B3BB69-23CF-44E3-9099-C40C66FF867C}">
              <a14:compatExt xmlns:a14="http://schemas.microsoft.com/office/drawing/2010/main" spid="_x0000_s138306"/>
            </a:ext>
            <a:ext uri="{FF2B5EF4-FFF2-40B4-BE49-F238E27FC236}">
              <a16:creationId xmlns:a16="http://schemas.microsoft.com/office/drawing/2014/main" id="{00000000-0008-0000-0D00-000020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38100</xdr:colOff>
      <xdr:row>26</xdr:row>
      <xdr:rowOff>95250</xdr:rowOff>
    </xdr:from>
    <xdr:to>
      <xdr:col>37</xdr:col>
      <xdr:colOff>247650</xdr:colOff>
      <xdr:row>27</xdr:row>
      <xdr:rowOff>114300</xdr:rowOff>
    </xdr:to>
    <xdr:sp macro="" textlink="">
      <xdr:nvSpPr>
        <xdr:cNvPr id="33" name="Check Box 67" hidden="1">
          <a:extLst>
            <a:ext uri="{63B3BB69-23CF-44E3-9099-C40C66FF867C}">
              <a14:compatExt xmlns:a14="http://schemas.microsoft.com/office/drawing/2010/main" spid="_x0000_s138307"/>
            </a:ext>
            <a:ext uri="{FF2B5EF4-FFF2-40B4-BE49-F238E27FC236}">
              <a16:creationId xmlns:a16="http://schemas.microsoft.com/office/drawing/2014/main" id="{00000000-0008-0000-0D00-000021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26</xdr:row>
      <xdr:rowOff>95250</xdr:rowOff>
    </xdr:from>
    <xdr:to>
      <xdr:col>40</xdr:col>
      <xdr:colOff>247650</xdr:colOff>
      <xdr:row>27</xdr:row>
      <xdr:rowOff>114300</xdr:rowOff>
    </xdr:to>
    <xdr:sp macro="" textlink="">
      <xdr:nvSpPr>
        <xdr:cNvPr id="34" name="Check Box 68" hidden="1">
          <a:extLst>
            <a:ext uri="{63B3BB69-23CF-44E3-9099-C40C66FF867C}">
              <a14:compatExt xmlns:a14="http://schemas.microsoft.com/office/drawing/2010/main" spid="_x0000_s138308"/>
            </a:ext>
            <a:ext uri="{FF2B5EF4-FFF2-40B4-BE49-F238E27FC236}">
              <a16:creationId xmlns:a16="http://schemas.microsoft.com/office/drawing/2014/main" id="{00000000-0008-0000-0D00-000022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43</xdr:col>
      <xdr:colOff>38100</xdr:colOff>
      <xdr:row>26</xdr:row>
      <xdr:rowOff>95250</xdr:rowOff>
    </xdr:from>
    <xdr:to>
      <xdr:col>43</xdr:col>
      <xdr:colOff>247650</xdr:colOff>
      <xdr:row>27</xdr:row>
      <xdr:rowOff>114300</xdr:rowOff>
    </xdr:to>
    <xdr:sp macro="" textlink="">
      <xdr:nvSpPr>
        <xdr:cNvPr id="35" name="Check Box 69" hidden="1">
          <a:extLst>
            <a:ext uri="{63B3BB69-23CF-44E3-9099-C40C66FF867C}">
              <a14:compatExt xmlns:a14="http://schemas.microsoft.com/office/drawing/2010/main" spid="_x0000_s138309"/>
            </a:ext>
            <a:ext uri="{FF2B5EF4-FFF2-40B4-BE49-F238E27FC236}">
              <a16:creationId xmlns:a16="http://schemas.microsoft.com/office/drawing/2014/main" id="{00000000-0008-0000-0D00-000023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28575</xdr:colOff>
      <xdr:row>28</xdr:row>
      <xdr:rowOff>180975</xdr:rowOff>
    </xdr:from>
    <xdr:to>
      <xdr:col>34</xdr:col>
      <xdr:colOff>257175</xdr:colOff>
      <xdr:row>30</xdr:row>
      <xdr:rowOff>9525</xdr:rowOff>
    </xdr:to>
    <xdr:sp macro="" textlink="">
      <xdr:nvSpPr>
        <xdr:cNvPr id="36" name="Check Box 70" hidden="1">
          <a:extLst>
            <a:ext uri="{63B3BB69-23CF-44E3-9099-C40C66FF867C}">
              <a14:compatExt xmlns:a14="http://schemas.microsoft.com/office/drawing/2010/main" spid="_x0000_s138310"/>
            </a:ext>
            <a:ext uri="{FF2B5EF4-FFF2-40B4-BE49-F238E27FC236}">
              <a16:creationId xmlns:a16="http://schemas.microsoft.com/office/drawing/2014/main" id="{00000000-0008-0000-0D00-000024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46</xdr:col>
      <xdr:colOff>28575</xdr:colOff>
      <xdr:row>26</xdr:row>
      <xdr:rowOff>95250</xdr:rowOff>
    </xdr:from>
    <xdr:to>
      <xdr:col>46</xdr:col>
      <xdr:colOff>257175</xdr:colOff>
      <xdr:row>27</xdr:row>
      <xdr:rowOff>114300</xdr:rowOff>
    </xdr:to>
    <xdr:sp macro="" textlink="">
      <xdr:nvSpPr>
        <xdr:cNvPr id="37" name="Check Box 71" hidden="1">
          <a:extLst>
            <a:ext uri="{63B3BB69-23CF-44E3-9099-C40C66FF867C}">
              <a14:compatExt xmlns:a14="http://schemas.microsoft.com/office/drawing/2010/main" spid="_x0000_s138311"/>
            </a:ext>
            <a:ext uri="{FF2B5EF4-FFF2-40B4-BE49-F238E27FC236}">
              <a16:creationId xmlns:a16="http://schemas.microsoft.com/office/drawing/2014/main" id="{00000000-0008-0000-0D00-000025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28575</xdr:colOff>
      <xdr:row>32</xdr:row>
      <xdr:rowOff>95250</xdr:rowOff>
    </xdr:from>
    <xdr:to>
      <xdr:col>34</xdr:col>
      <xdr:colOff>257175</xdr:colOff>
      <xdr:row>33</xdr:row>
      <xdr:rowOff>114300</xdr:rowOff>
    </xdr:to>
    <xdr:sp macro="" textlink="">
      <xdr:nvSpPr>
        <xdr:cNvPr id="38" name="Check Box 72" hidden="1">
          <a:extLst>
            <a:ext uri="{63B3BB69-23CF-44E3-9099-C40C66FF867C}">
              <a14:compatExt xmlns:a14="http://schemas.microsoft.com/office/drawing/2010/main" spid="_x0000_s138312"/>
            </a:ext>
            <a:ext uri="{FF2B5EF4-FFF2-40B4-BE49-F238E27FC236}">
              <a16:creationId xmlns:a16="http://schemas.microsoft.com/office/drawing/2014/main" id="{00000000-0008-0000-0D00-000026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38100</xdr:colOff>
      <xdr:row>32</xdr:row>
      <xdr:rowOff>95250</xdr:rowOff>
    </xdr:from>
    <xdr:to>
      <xdr:col>37</xdr:col>
      <xdr:colOff>247650</xdr:colOff>
      <xdr:row>33</xdr:row>
      <xdr:rowOff>114300</xdr:rowOff>
    </xdr:to>
    <xdr:sp macro="" textlink="">
      <xdr:nvSpPr>
        <xdr:cNvPr id="39" name="Check Box 73" hidden="1">
          <a:extLst>
            <a:ext uri="{63B3BB69-23CF-44E3-9099-C40C66FF867C}">
              <a14:compatExt xmlns:a14="http://schemas.microsoft.com/office/drawing/2010/main" spid="_x0000_s138313"/>
            </a:ext>
            <a:ext uri="{FF2B5EF4-FFF2-40B4-BE49-F238E27FC236}">
              <a16:creationId xmlns:a16="http://schemas.microsoft.com/office/drawing/2014/main" id="{00000000-0008-0000-0D00-000027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38100</xdr:colOff>
      <xdr:row>32</xdr:row>
      <xdr:rowOff>95250</xdr:rowOff>
    </xdr:from>
    <xdr:to>
      <xdr:col>40</xdr:col>
      <xdr:colOff>247650</xdr:colOff>
      <xdr:row>33</xdr:row>
      <xdr:rowOff>114300</xdr:rowOff>
    </xdr:to>
    <xdr:sp macro="" textlink="">
      <xdr:nvSpPr>
        <xdr:cNvPr id="40" name="Check Box 74" hidden="1">
          <a:extLst>
            <a:ext uri="{63B3BB69-23CF-44E3-9099-C40C66FF867C}">
              <a14:compatExt xmlns:a14="http://schemas.microsoft.com/office/drawing/2010/main" spid="_x0000_s138314"/>
            </a:ext>
            <a:ext uri="{FF2B5EF4-FFF2-40B4-BE49-F238E27FC236}">
              <a16:creationId xmlns:a16="http://schemas.microsoft.com/office/drawing/2014/main" id="{00000000-0008-0000-0D00-000028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43</xdr:col>
      <xdr:colOff>38100</xdr:colOff>
      <xdr:row>32</xdr:row>
      <xdr:rowOff>95250</xdr:rowOff>
    </xdr:from>
    <xdr:to>
      <xdr:col>43</xdr:col>
      <xdr:colOff>247650</xdr:colOff>
      <xdr:row>33</xdr:row>
      <xdr:rowOff>114300</xdr:rowOff>
    </xdr:to>
    <xdr:sp macro="" textlink="">
      <xdr:nvSpPr>
        <xdr:cNvPr id="41" name="Check Box 75" hidden="1">
          <a:extLst>
            <a:ext uri="{63B3BB69-23CF-44E3-9099-C40C66FF867C}">
              <a14:compatExt xmlns:a14="http://schemas.microsoft.com/office/drawing/2010/main" spid="_x0000_s138315"/>
            </a:ext>
            <a:ext uri="{FF2B5EF4-FFF2-40B4-BE49-F238E27FC236}">
              <a16:creationId xmlns:a16="http://schemas.microsoft.com/office/drawing/2014/main" id="{00000000-0008-0000-0D00-000029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28575</xdr:colOff>
      <xdr:row>34</xdr:row>
      <xdr:rowOff>180975</xdr:rowOff>
    </xdr:from>
    <xdr:to>
      <xdr:col>34</xdr:col>
      <xdr:colOff>257175</xdr:colOff>
      <xdr:row>36</xdr:row>
      <xdr:rowOff>9525</xdr:rowOff>
    </xdr:to>
    <xdr:sp macro="" textlink="">
      <xdr:nvSpPr>
        <xdr:cNvPr id="42" name="Check Box 76" hidden="1">
          <a:extLst>
            <a:ext uri="{63B3BB69-23CF-44E3-9099-C40C66FF867C}">
              <a14:compatExt xmlns:a14="http://schemas.microsoft.com/office/drawing/2010/main" spid="_x0000_s138316"/>
            </a:ext>
            <a:ext uri="{FF2B5EF4-FFF2-40B4-BE49-F238E27FC236}">
              <a16:creationId xmlns:a16="http://schemas.microsoft.com/office/drawing/2014/main" id="{00000000-0008-0000-0D00-00002A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46</xdr:col>
      <xdr:colOff>28575</xdr:colOff>
      <xdr:row>32</xdr:row>
      <xdr:rowOff>95250</xdr:rowOff>
    </xdr:from>
    <xdr:to>
      <xdr:col>46</xdr:col>
      <xdr:colOff>257175</xdr:colOff>
      <xdr:row>33</xdr:row>
      <xdr:rowOff>114300</xdr:rowOff>
    </xdr:to>
    <xdr:sp macro="" textlink="">
      <xdr:nvSpPr>
        <xdr:cNvPr id="43" name="Check Box 77" hidden="1">
          <a:extLst>
            <a:ext uri="{63B3BB69-23CF-44E3-9099-C40C66FF867C}">
              <a14:compatExt xmlns:a14="http://schemas.microsoft.com/office/drawing/2010/main" spid="_x0000_s138317"/>
            </a:ext>
            <a:ext uri="{FF2B5EF4-FFF2-40B4-BE49-F238E27FC236}">
              <a16:creationId xmlns:a16="http://schemas.microsoft.com/office/drawing/2014/main" id="{00000000-0008-0000-0D00-00002B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58</xdr:col>
      <xdr:colOff>28575</xdr:colOff>
      <xdr:row>26</xdr:row>
      <xdr:rowOff>95250</xdr:rowOff>
    </xdr:from>
    <xdr:to>
      <xdr:col>58</xdr:col>
      <xdr:colOff>257175</xdr:colOff>
      <xdr:row>27</xdr:row>
      <xdr:rowOff>114300</xdr:rowOff>
    </xdr:to>
    <xdr:sp macro="" textlink="">
      <xdr:nvSpPr>
        <xdr:cNvPr id="44" name="Check Box 78" hidden="1">
          <a:extLst>
            <a:ext uri="{63B3BB69-23CF-44E3-9099-C40C66FF867C}">
              <a14:compatExt xmlns:a14="http://schemas.microsoft.com/office/drawing/2010/main" spid="_x0000_s138318"/>
            </a:ext>
            <a:ext uri="{FF2B5EF4-FFF2-40B4-BE49-F238E27FC236}">
              <a16:creationId xmlns:a16="http://schemas.microsoft.com/office/drawing/2014/main" id="{00000000-0008-0000-0D00-00002C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61</xdr:col>
      <xdr:colOff>38100</xdr:colOff>
      <xdr:row>26</xdr:row>
      <xdr:rowOff>95250</xdr:rowOff>
    </xdr:from>
    <xdr:to>
      <xdr:col>61</xdr:col>
      <xdr:colOff>247650</xdr:colOff>
      <xdr:row>27</xdr:row>
      <xdr:rowOff>114300</xdr:rowOff>
    </xdr:to>
    <xdr:sp macro="" textlink="">
      <xdr:nvSpPr>
        <xdr:cNvPr id="45" name="Check Box 79" hidden="1">
          <a:extLst>
            <a:ext uri="{63B3BB69-23CF-44E3-9099-C40C66FF867C}">
              <a14:compatExt xmlns:a14="http://schemas.microsoft.com/office/drawing/2010/main" spid="_x0000_s138319"/>
            </a:ext>
            <a:ext uri="{FF2B5EF4-FFF2-40B4-BE49-F238E27FC236}">
              <a16:creationId xmlns:a16="http://schemas.microsoft.com/office/drawing/2014/main" id="{00000000-0008-0000-0D00-00002D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64</xdr:col>
      <xdr:colOff>38100</xdr:colOff>
      <xdr:row>26</xdr:row>
      <xdr:rowOff>95250</xdr:rowOff>
    </xdr:from>
    <xdr:to>
      <xdr:col>64</xdr:col>
      <xdr:colOff>247650</xdr:colOff>
      <xdr:row>27</xdr:row>
      <xdr:rowOff>114300</xdr:rowOff>
    </xdr:to>
    <xdr:sp macro="" textlink="">
      <xdr:nvSpPr>
        <xdr:cNvPr id="46" name="Check Box 80" hidden="1">
          <a:extLst>
            <a:ext uri="{63B3BB69-23CF-44E3-9099-C40C66FF867C}">
              <a14:compatExt xmlns:a14="http://schemas.microsoft.com/office/drawing/2010/main" spid="_x0000_s138320"/>
            </a:ext>
            <a:ext uri="{FF2B5EF4-FFF2-40B4-BE49-F238E27FC236}">
              <a16:creationId xmlns:a16="http://schemas.microsoft.com/office/drawing/2014/main" id="{00000000-0008-0000-0D00-00002E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67</xdr:col>
      <xdr:colOff>38100</xdr:colOff>
      <xdr:row>26</xdr:row>
      <xdr:rowOff>95250</xdr:rowOff>
    </xdr:from>
    <xdr:to>
      <xdr:col>67</xdr:col>
      <xdr:colOff>247650</xdr:colOff>
      <xdr:row>27</xdr:row>
      <xdr:rowOff>114300</xdr:rowOff>
    </xdr:to>
    <xdr:sp macro="" textlink="">
      <xdr:nvSpPr>
        <xdr:cNvPr id="47" name="Check Box 81" hidden="1">
          <a:extLst>
            <a:ext uri="{63B3BB69-23CF-44E3-9099-C40C66FF867C}">
              <a14:compatExt xmlns:a14="http://schemas.microsoft.com/office/drawing/2010/main" spid="_x0000_s138321"/>
            </a:ext>
            <a:ext uri="{FF2B5EF4-FFF2-40B4-BE49-F238E27FC236}">
              <a16:creationId xmlns:a16="http://schemas.microsoft.com/office/drawing/2014/main" id="{00000000-0008-0000-0D00-00002F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58</xdr:col>
      <xdr:colOff>28575</xdr:colOff>
      <xdr:row>28</xdr:row>
      <xdr:rowOff>180975</xdr:rowOff>
    </xdr:from>
    <xdr:to>
      <xdr:col>58</xdr:col>
      <xdr:colOff>257175</xdr:colOff>
      <xdr:row>30</xdr:row>
      <xdr:rowOff>9525</xdr:rowOff>
    </xdr:to>
    <xdr:sp macro="" textlink="">
      <xdr:nvSpPr>
        <xdr:cNvPr id="48" name="Check Box 82" hidden="1">
          <a:extLst>
            <a:ext uri="{63B3BB69-23CF-44E3-9099-C40C66FF867C}">
              <a14:compatExt xmlns:a14="http://schemas.microsoft.com/office/drawing/2010/main" spid="_x0000_s138322"/>
            </a:ext>
            <a:ext uri="{FF2B5EF4-FFF2-40B4-BE49-F238E27FC236}">
              <a16:creationId xmlns:a16="http://schemas.microsoft.com/office/drawing/2014/main" id="{00000000-0008-0000-0D00-000030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28575</xdr:colOff>
      <xdr:row>26</xdr:row>
      <xdr:rowOff>95250</xdr:rowOff>
    </xdr:from>
    <xdr:to>
      <xdr:col>70</xdr:col>
      <xdr:colOff>257175</xdr:colOff>
      <xdr:row>27</xdr:row>
      <xdr:rowOff>114300</xdr:rowOff>
    </xdr:to>
    <xdr:sp macro="" textlink="">
      <xdr:nvSpPr>
        <xdr:cNvPr id="49" name="Check Box 83" hidden="1">
          <a:extLst>
            <a:ext uri="{63B3BB69-23CF-44E3-9099-C40C66FF867C}">
              <a14:compatExt xmlns:a14="http://schemas.microsoft.com/office/drawing/2010/main" spid="_x0000_s138323"/>
            </a:ext>
            <a:ext uri="{FF2B5EF4-FFF2-40B4-BE49-F238E27FC236}">
              <a16:creationId xmlns:a16="http://schemas.microsoft.com/office/drawing/2014/main" id="{00000000-0008-0000-0D00-000031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58</xdr:col>
      <xdr:colOff>28575</xdr:colOff>
      <xdr:row>32</xdr:row>
      <xdr:rowOff>95250</xdr:rowOff>
    </xdr:from>
    <xdr:to>
      <xdr:col>58</xdr:col>
      <xdr:colOff>257175</xdr:colOff>
      <xdr:row>33</xdr:row>
      <xdr:rowOff>114300</xdr:rowOff>
    </xdr:to>
    <xdr:sp macro="" textlink="">
      <xdr:nvSpPr>
        <xdr:cNvPr id="50" name="Check Box 84" hidden="1">
          <a:extLst>
            <a:ext uri="{63B3BB69-23CF-44E3-9099-C40C66FF867C}">
              <a14:compatExt xmlns:a14="http://schemas.microsoft.com/office/drawing/2010/main" spid="_x0000_s138324"/>
            </a:ext>
            <a:ext uri="{FF2B5EF4-FFF2-40B4-BE49-F238E27FC236}">
              <a16:creationId xmlns:a16="http://schemas.microsoft.com/office/drawing/2014/main" id="{00000000-0008-0000-0D00-000032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61</xdr:col>
      <xdr:colOff>38100</xdr:colOff>
      <xdr:row>32</xdr:row>
      <xdr:rowOff>95250</xdr:rowOff>
    </xdr:from>
    <xdr:to>
      <xdr:col>61</xdr:col>
      <xdr:colOff>247650</xdr:colOff>
      <xdr:row>33</xdr:row>
      <xdr:rowOff>114300</xdr:rowOff>
    </xdr:to>
    <xdr:sp macro="" textlink="">
      <xdr:nvSpPr>
        <xdr:cNvPr id="51" name="Check Box 85" hidden="1">
          <a:extLst>
            <a:ext uri="{63B3BB69-23CF-44E3-9099-C40C66FF867C}">
              <a14:compatExt xmlns:a14="http://schemas.microsoft.com/office/drawing/2010/main" spid="_x0000_s138325"/>
            </a:ext>
            <a:ext uri="{FF2B5EF4-FFF2-40B4-BE49-F238E27FC236}">
              <a16:creationId xmlns:a16="http://schemas.microsoft.com/office/drawing/2014/main" id="{00000000-0008-0000-0D00-000033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64</xdr:col>
      <xdr:colOff>38100</xdr:colOff>
      <xdr:row>32</xdr:row>
      <xdr:rowOff>95250</xdr:rowOff>
    </xdr:from>
    <xdr:to>
      <xdr:col>64</xdr:col>
      <xdr:colOff>247650</xdr:colOff>
      <xdr:row>33</xdr:row>
      <xdr:rowOff>114300</xdr:rowOff>
    </xdr:to>
    <xdr:sp macro="" textlink="">
      <xdr:nvSpPr>
        <xdr:cNvPr id="54" name="Check Box 86" hidden="1">
          <a:extLst>
            <a:ext uri="{63B3BB69-23CF-44E3-9099-C40C66FF867C}">
              <a14:compatExt xmlns:a14="http://schemas.microsoft.com/office/drawing/2010/main" spid="_x0000_s138326"/>
            </a:ext>
            <a:ext uri="{FF2B5EF4-FFF2-40B4-BE49-F238E27FC236}">
              <a16:creationId xmlns:a16="http://schemas.microsoft.com/office/drawing/2014/main" id="{00000000-0008-0000-0D00-000036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67</xdr:col>
      <xdr:colOff>38100</xdr:colOff>
      <xdr:row>32</xdr:row>
      <xdr:rowOff>95250</xdr:rowOff>
    </xdr:from>
    <xdr:to>
      <xdr:col>67</xdr:col>
      <xdr:colOff>247650</xdr:colOff>
      <xdr:row>33</xdr:row>
      <xdr:rowOff>114300</xdr:rowOff>
    </xdr:to>
    <xdr:sp macro="" textlink="">
      <xdr:nvSpPr>
        <xdr:cNvPr id="55" name="Check Box 87" hidden="1">
          <a:extLst>
            <a:ext uri="{63B3BB69-23CF-44E3-9099-C40C66FF867C}">
              <a14:compatExt xmlns:a14="http://schemas.microsoft.com/office/drawing/2010/main" spid="_x0000_s138327"/>
            </a:ext>
            <a:ext uri="{FF2B5EF4-FFF2-40B4-BE49-F238E27FC236}">
              <a16:creationId xmlns:a16="http://schemas.microsoft.com/office/drawing/2014/main" id="{00000000-0008-0000-0D00-000037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58</xdr:col>
      <xdr:colOff>28575</xdr:colOff>
      <xdr:row>34</xdr:row>
      <xdr:rowOff>180975</xdr:rowOff>
    </xdr:from>
    <xdr:to>
      <xdr:col>58</xdr:col>
      <xdr:colOff>257175</xdr:colOff>
      <xdr:row>36</xdr:row>
      <xdr:rowOff>9525</xdr:rowOff>
    </xdr:to>
    <xdr:sp macro="" textlink="">
      <xdr:nvSpPr>
        <xdr:cNvPr id="56" name="Check Box 88" hidden="1">
          <a:extLst>
            <a:ext uri="{63B3BB69-23CF-44E3-9099-C40C66FF867C}">
              <a14:compatExt xmlns:a14="http://schemas.microsoft.com/office/drawing/2010/main" spid="_x0000_s138328"/>
            </a:ext>
            <a:ext uri="{FF2B5EF4-FFF2-40B4-BE49-F238E27FC236}">
              <a16:creationId xmlns:a16="http://schemas.microsoft.com/office/drawing/2014/main" id="{00000000-0008-0000-0D00-000038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70</xdr:col>
      <xdr:colOff>28575</xdr:colOff>
      <xdr:row>32</xdr:row>
      <xdr:rowOff>95250</xdr:rowOff>
    </xdr:from>
    <xdr:to>
      <xdr:col>70</xdr:col>
      <xdr:colOff>257175</xdr:colOff>
      <xdr:row>33</xdr:row>
      <xdr:rowOff>114300</xdr:rowOff>
    </xdr:to>
    <xdr:sp macro="" textlink="">
      <xdr:nvSpPr>
        <xdr:cNvPr id="57" name="Check Box 89" hidden="1">
          <a:extLst>
            <a:ext uri="{63B3BB69-23CF-44E3-9099-C40C66FF867C}">
              <a14:compatExt xmlns:a14="http://schemas.microsoft.com/office/drawing/2010/main" spid="_x0000_s138329"/>
            </a:ext>
            <a:ext uri="{FF2B5EF4-FFF2-40B4-BE49-F238E27FC236}">
              <a16:creationId xmlns:a16="http://schemas.microsoft.com/office/drawing/2014/main" id="{00000000-0008-0000-0D00-000039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28575</xdr:colOff>
      <xdr:row>3</xdr:row>
      <xdr:rowOff>47625</xdr:rowOff>
    </xdr:from>
    <xdr:to>
      <xdr:col>32</xdr:col>
      <xdr:colOff>247650</xdr:colOff>
      <xdr:row>3</xdr:row>
      <xdr:rowOff>276225</xdr:rowOff>
    </xdr:to>
    <xdr:sp macro="" textlink="">
      <xdr:nvSpPr>
        <xdr:cNvPr id="58" name="Check Box 90" hidden="1">
          <a:extLst>
            <a:ext uri="{63B3BB69-23CF-44E3-9099-C40C66FF867C}">
              <a14:compatExt xmlns:a14="http://schemas.microsoft.com/office/drawing/2010/main" spid="_x0000_s138330"/>
            </a:ext>
            <a:ext uri="{FF2B5EF4-FFF2-40B4-BE49-F238E27FC236}">
              <a16:creationId xmlns:a16="http://schemas.microsoft.com/office/drawing/2014/main" id="{00000000-0008-0000-0D00-00003A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28575</xdr:colOff>
      <xdr:row>3</xdr:row>
      <xdr:rowOff>47625</xdr:rowOff>
    </xdr:from>
    <xdr:to>
      <xdr:col>35</xdr:col>
      <xdr:colOff>247650</xdr:colOff>
      <xdr:row>3</xdr:row>
      <xdr:rowOff>276225</xdr:rowOff>
    </xdr:to>
    <xdr:sp macro="" textlink="">
      <xdr:nvSpPr>
        <xdr:cNvPr id="59" name="Check Box 91" hidden="1">
          <a:extLst>
            <a:ext uri="{63B3BB69-23CF-44E3-9099-C40C66FF867C}">
              <a14:compatExt xmlns:a14="http://schemas.microsoft.com/office/drawing/2010/main" spid="_x0000_s138331"/>
            </a:ext>
            <a:ext uri="{FF2B5EF4-FFF2-40B4-BE49-F238E27FC236}">
              <a16:creationId xmlns:a16="http://schemas.microsoft.com/office/drawing/2014/main" id="{00000000-0008-0000-0D00-00003B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38</xdr:col>
      <xdr:colOff>28575</xdr:colOff>
      <xdr:row>3</xdr:row>
      <xdr:rowOff>47625</xdr:rowOff>
    </xdr:from>
    <xdr:to>
      <xdr:col>38</xdr:col>
      <xdr:colOff>257175</xdr:colOff>
      <xdr:row>3</xdr:row>
      <xdr:rowOff>276225</xdr:rowOff>
    </xdr:to>
    <xdr:sp macro="" textlink="">
      <xdr:nvSpPr>
        <xdr:cNvPr id="60" name="Check Box 92" hidden="1">
          <a:extLst>
            <a:ext uri="{63B3BB69-23CF-44E3-9099-C40C66FF867C}">
              <a14:compatExt xmlns:a14="http://schemas.microsoft.com/office/drawing/2010/main" spid="_x0000_s138332"/>
            </a:ext>
            <a:ext uri="{FF2B5EF4-FFF2-40B4-BE49-F238E27FC236}">
              <a16:creationId xmlns:a16="http://schemas.microsoft.com/office/drawing/2014/main" id="{00000000-0008-0000-0D00-00003C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41</xdr:col>
      <xdr:colOff>28575</xdr:colOff>
      <xdr:row>3</xdr:row>
      <xdr:rowOff>47625</xdr:rowOff>
    </xdr:from>
    <xdr:to>
      <xdr:col>41</xdr:col>
      <xdr:colOff>247650</xdr:colOff>
      <xdr:row>3</xdr:row>
      <xdr:rowOff>276225</xdr:rowOff>
    </xdr:to>
    <xdr:sp macro="" textlink="">
      <xdr:nvSpPr>
        <xdr:cNvPr id="61" name="Check Box 93" hidden="1">
          <a:extLst>
            <a:ext uri="{63B3BB69-23CF-44E3-9099-C40C66FF867C}">
              <a14:compatExt xmlns:a14="http://schemas.microsoft.com/office/drawing/2010/main" spid="_x0000_s138333"/>
            </a:ext>
            <a:ext uri="{FF2B5EF4-FFF2-40B4-BE49-F238E27FC236}">
              <a16:creationId xmlns:a16="http://schemas.microsoft.com/office/drawing/2014/main" id="{00000000-0008-0000-0D00-00003D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28575</xdr:colOff>
      <xdr:row>3</xdr:row>
      <xdr:rowOff>47625</xdr:rowOff>
    </xdr:from>
    <xdr:to>
      <xdr:col>44</xdr:col>
      <xdr:colOff>247650</xdr:colOff>
      <xdr:row>3</xdr:row>
      <xdr:rowOff>276225</xdr:rowOff>
    </xdr:to>
    <xdr:sp macro="" textlink="">
      <xdr:nvSpPr>
        <xdr:cNvPr id="62" name="Check Box 94" hidden="1">
          <a:extLst>
            <a:ext uri="{63B3BB69-23CF-44E3-9099-C40C66FF867C}">
              <a14:compatExt xmlns:a14="http://schemas.microsoft.com/office/drawing/2010/main" spid="_x0000_s138334"/>
            </a:ext>
            <a:ext uri="{FF2B5EF4-FFF2-40B4-BE49-F238E27FC236}">
              <a16:creationId xmlns:a16="http://schemas.microsoft.com/office/drawing/2014/main" id="{00000000-0008-0000-0D00-00003E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47</xdr:col>
      <xdr:colOff>28575</xdr:colOff>
      <xdr:row>3</xdr:row>
      <xdr:rowOff>47625</xdr:rowOff>
    </xdr:from>
    <xdr:to>
      <xdr:col>47</xdr:col>
      <xdr:colOff>266700</xdr:colOff>
      <xdr:row>3</xdr:row>
      <xdr:rowOff>276225</xdr:rowOff>
    </xdr:to>
    <xdr:sp macro="" textlink="">
      <xdr:nvSpPr>
        <xdr:cNvPr id="63" name="Check Box 95" hidden="1">
          <a:extLst>
            <a:ext uri="{63B3BB69-23CF-44E3-9099-C40C66FF867C}">
              <a14:compatExt xmlns:a14="http://schemas.microsoft.com/office/drawing/2010/main" spid="_x0000_s138335"/>
            </a:ext>
            <a:ext uri="{FF2B5EF4-FFF2-40B4-BE49-F238E27FC236}">
              <a16:creationId xmlns:a16="http://schemas.microsoft.com/office/drawing/2014/main" id="{00000000-0008-0000-0D00-00003F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28575</xdr:colOff>
      <xdr:row>4</xdr:row>
      <xdr:rowOff>47625</xdr:rowOff>
    </xdr:from>
    <xdr:to>
      <xdr:col>32</xdr:col>
      <xdr:colOff>247650</xdr:colOff>
      <xdr:row>4</xdr:row>
      <xdr:rowOff>276225</xdr:rowOff>
    </xdr:to>
    <xdr:sp macro="" textlink="">
      <xdr:nvSpPr>
        <xdr:cNvPr id="64" name="Check Box 96" hidden="1">
          <a:extLst>
            <a:ext uri="{63B3BB69-23CF-44E3-9099-C40C66FF867C}">
              <a14:compatExt xmlns:a14="http://schemas.microsoft.com/office/drawing/2010/main" spid="_x0000_s138336"/>
            </a:ext>
            <a:ext uri="{FF2B5EF4-FFF2-40B4-BE49-F238E27FC236}">
              <a16:creationId xmlns:a16="http://schemas.microsoft.com/office/drawing/2014/main" id="{00000000-0008-0000-0D00-000040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56</xdr:col>
      <xdr:colOff>28575</xdr:colOff>
      <xdr:row>3</xdr:row>
      <xdr:rowOff>47625</xdr:rowOff>
    </xdr:from>
    <xdr:to>
      <xdr:col>56</xdr:col>
      <xdr:colOff>247650</xdr:colOff>
      <xdr:row>3</xdr:row>
      <xdr:rowOff>276225</xdr:rowOff>
    </xdr:to>
    <xdr:sp macro="" textlink="">
      <xdr:nvSpPr>
        <xdr:cNvPr id="65" name="Check Box 97" hidden="1">
          <a:extLst>
            <a:ext uri="{63B3BB69-23CF-44E3-9099-C40C66FF867C}">
              <a14:compatExt xmlns:a14="http://schemas.microsoft.com/office/drawing/2010/main" spid="_x0000_s138337"/>
            </a:ext>
            <a:ext uri="{FF2B5EF4-FFF2-40B4-BE49-F238E27FC236}">
              <a16:creationId xmlns:a16="http://schemas.microsoft.com/office/drawing/2014/main" id="{00000000-0008-0000-0D00-000041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59</xdr:col>
      <xdr:colOff>28575</xdr:colOff>
      <xdr:row>3</xdr:row>
      <xdr:rowOff>47625</xdr:rowOff>
    </xdr:from>
    <xdr:to>
      <xdr:col>59</xdr:col>
      <xdr:colOff>247650</xdr:colOff>
      <xdr:row>3</xdr:row>
      <xdr:rowOff>276225</xdr:rowOff>
    </xdr:to>
    <xdr:sp macro="" textlink="">
      <xdr:nvSpPr>
        <xdr:cNvPr id="66" name="Check Box 98" hidden="1">
          <a:extLst>
            <a:ext uri="{63B3BB69-23CF-44E3-9099-C40C66FF867C}">
              <a14:compatExt xmlns:a14="http://schemas.microsoft.com/office/drawing/2010/main" spid="_x0000_s138338"/>
            </a:ext>
            <a:ext uri="{FF2B5EF4-FFF2-40B4-BE49-F238E27FC236}">
              <a16:creationId xmlns:a16="http://schemas.microsoft.com/office/drawing/2014/main" id="{00000000-0008-0000-0D00-000042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62</xdr:col>
      <xdr:colOff>28575</xdr:colOff>
      <xdr:row>3</xdr:row>
      <xdr:rowOff>47625</xdr:rowOff>
    </xdr:from>
    <xdr:to>
      <xdr:col>62</xdr:col>
      <xdr:colOff>257175</xdr:colOff>
      <xdr:row>3</xdr:row>
      <xdr:rowOff>276225</xdr:rowOff>
    </xdr:to>
    <xdr:sp macro="" textlink="">
      <xdr:nvSpPr>
        <xdr:cNvPr id="72" name="Check Box 99" hidden="1">
          <a:extLst>
            <a:ext uri="{63B3BB69-23CF-44E3-9099-C40C66FF867C}">
              <a14:compatExt xmlns:a14="http://schemas.microsoft.com/office/drawing/2010/main" spid="_x0000_s138339"/>
            </a:ext>
            <a:ext uri="{FF2B5EF4-FFF2-40B4-BE49-F238E27FC236}">
              <a16:creationId xmlns:a16="http://schemas.microsoft.com/office/drawing/2014/main" id="{00000000-0008-0000-0D00-000048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65</xdr:col>
      <xdr:colOff>28575</xdr:colOff>
      <xdr:row>3</xdr:row>
      <xdr:rowOff>47625</xdr:rowOff>
    </xdr:from>
    <xdr:to>
      <xdr:col>65</xdr:col>
      <xdr:colOff>247650</xdr:colOff>
      <xdr:row>3</xdr:row>
      <xdr:rowOff>276225</xdr:rowOff>
    </xdr:to>
    <xdr:sp macro="" textlink="">
      <xdr:nvSpPr>
        <xdr:cNvPr id="73" name="Check Box 100" hidden="1">
          <a:extLst>
            <a:ext uri="{63B3BB69-23CF-44E3-9099-C40C66FF867C}">
              <a14:compatExt xmlns:a14="http://schemas.microsoft.com/office/drawing/2010/main" spid="_x0000_s138340"/>
            </a:ext>
            <a:ext uri="{FF2B5EF4-FFF2-40B4-BE49-F238E27FC236}">
              <a16:creationId xmlns:a16="http://schemas.microsoft.com/office/drawing/2014/main" id="{00000000-0008-0000-0D00-000049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68</xdr:col>
      <xdr:colOff>28575</xdr:colOff>
      <xdr:row>3</xdr:row>
      <xdr:rowOff>47625</xdr:rowOff>
    </xdr:from>
    <xdr:to>
      <xdr:col>68</xdr:col>
      <xdr:colOff>247650</xdr:colOff>
      <xdr:row>3</xdr:row>
      <xdr:rowOff>276225</xdr:rowOff>
    </xdr:to>
    <xdr:sp macro="" textlink="">
      <xdr:nvSpPr>
        <xdr:cNvPr id="74" name="Check Box 101" hidden="1">
          <a:extLst>
            <a:ext uri="{63B3BB69-23CF-44E3-9099-C40C66FF867C}">
              <a14:compatExt xmlns:a14="http://schemas.microsoft.com/office/drawing/2010/main" spid="_x0000_s138341"/>
            </a:ext>
            <a:ext uri="{FF2B5EF4-FFF2-40B4-BE49-F238E27FC236}">
              <a16:creationId xmlns:a16="http://schemas.microsoft.com/office/drawing/2014/main" id="{00000000-0008-0000-0D00-00004A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71</xdr:col>
      <xdr:colOff>28575</xdr:colOff>
      <xdr:row>3</xdr:row>
      <xdr:rowOff>47625</xdr:rowOff>
    </xdr:from>
    <xdr:to>
      <xdr:col>71</xdr:col>
      <xdr:colOff>266700</xdr:colOff>
      <xdr:row>3</xdr:row>
      <xdr:rowOff>276225</xdr:rowOff>
    </xdr:to>
    <xdr:sp macro="" textlink="">
      <xdr:nvSpPr>
        <xdr:cNvPr id="75" name="Check Box 102" hidden="1">
          <a:extLst>
            <a:ext uri="{63B3BB69-23CF-44E3-9099-C40C66FF867C}">
              <a14:compatExt xmlns:a14="http://schemas.microsoft.com/office/drawing/2010/main" spid="_x0000_s138342"/>
            </a:ext>
            <a:ext uri="{FF2B5EF4-FFF2-40B4-BE49-F238E27FC236}">
              <a16:creationId xmlns:a16="http://schemas.microsoft.com/office/drawing/2014/main" id="{00000000-0008-0000-0D00-00004B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56</xdr:col>
      <xdr:colOff>28575</xdr:colOff>
      <xdr:row>4</xdr:row>
      <xdr:rowOff>47625</xdr:rowOff>
    </xdr:from>
    <xdr:to>
      <xdr:col>56</xdr:col>
      <xdr:colOff>247650</xdr:colOff>
      <xdr:row>4</xdr:row>
      <xdr:rowOff>276225</xdr:rowOff>
    </xdr:to>
    <xdr:sp macro="" textlink="">
      <xdr:nvSpPr>
        <xdr:cNvPr id="76" name="Check Box 103" hidden="1">
          <a:extLst>
            <a:ext uri="{63B3BB69-23CF-44E3-9099-C40C66FF867C}">
              <a14:compatExt xmlns:a14="http://schemas.microsoft.com/office/drawing/2010/main" spid="_x0000_s138343"/>
            </a:ext>
            <a:ext uri="{FF2B5EF4-FFF2-40B4-BE49-F238E27FC236}">
              <a16:creationId xmlns:a16="http://schemas.microsoft.com/office/drawing/2014/main" id="{00000000-0008-0000-0D00-00004C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28575</xdr:colOff>
      <xdr:row>2</xdr:row>
      <xdr:rowOff>47625</xdr:rowOff>
    </xdr:from>
    <xdr:to>
      <xdr:col>32</xdr:col>
      <xdr:colOff>247650</xdr:colOff>
      <xdr:row>2</xdr:row>
      <xdr:rowOff>276225</xdr:rowOff>
    </xdr:to>
    <xdr:sp macro="" textlink="">
      <xdr:nvSpPr>
        <xdr:cNvPr id="77" name="Check Box 104" hidden="1">
          <a:extLst>
            <a:ext uri="{63B3BB69-23CF-44E3-9099-C40C66FF867C}">
              <a14:compatExt xmlns:a14="http://schemas.microsoft.com/office/drawing/2010/main" spid="_x0000_s138344"/>
            </a:ext>
            <a:ext uri="{FF2B5EF4-FFF2-40B4-BE49-F238E27FC236}">
              <a16:creationId xmlns:a16="http://schemas.microsoft.com/office/drawing/2014/main" id="{00000000-0008-0000-0D00-00004D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28575</xdr:colOff>
      <xdr:row>2</xdr:row>
      <xdr:rowOff>47625</xdr:rowOff>
    </xdr:from>
    <xdr:to>
      <xdr:col>35</xdr:col>
      <xdr:colOff>247650</xdr:colOff>
      <xdr:row>2</xdr:row>
      <xdr:rowOff>276225</xdr:rowOff>
    </xdr:to>
    <xdr:sp macro="" textlink="">
      <xdr:nvSpPr>
        <xdr:cNvPr id="78" name="Check Box 105" hidden="1">
          <a:extLst>
            <a:ext uri="{63B3BB69-23CF-44E3-9099-C40C66FF867C}">
              <a14:compatExt xmlns:a14="http://schemas.microsoft.com/office/drawing/2010/main" spid="_x0000_s138345"/>
            </a:ext>
            <a:ext uri="{FF2B5EF4-FFF2-40B4-BE49-F238E27FC236}">
              <a16:creationId xmlns:a16="http://schemas.microsoft.com/office/drawing/2014/main" id="{00000000-0008-0000-0D00-00004E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56</xdr:col>
      <xdr:colOff>28575</xdr:colOff>
      <xdr:row>2</xdr:row>
      <xdr:rowOff>47625</xdr:rowOff>
    </xdr:from>
    <xdr:to>
      <xdr:col>56</xdr:col>
      <xdr:colOff>247650</xdr:colOff>
      <xdr:row>2</xdr:row>
      <xdr:rowOff>276225</xdr:rowOff>
    </xdr:to>
    <xdr:sp macro="" textlink="">
      <xdr:nvSpPr>
        <xdr:cNvPr id="79" name="Check Box 106" hidden="1">
          <a:extLst>
            <a:ext uri="{63B3BB69-23CF-44E3-9099-C40C66FF867C}">
              <a14:compatExt xmlns:a14="http://schemas.microsoft.com/office/drawing/2010/main" spid="_x0000_s138346"/>
            </a:ext>
            <a:ext uri="{FF2B5EF4-FFF2-40B4-BE49-F238E27FC236}">
              <a16:creationId xmlns:a16="http://schemas.microsoft.com/office/drawing/2014/main" id="{00000000-0008-0000-0D00-00004F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59</xdr:col>
      <xdr:colOff>28575</xdr:colOff>
      <xdr:row>2</xdr:row>
      <xdr:rowOff>47625</xdr:rowOff>
    </xdr:from>
    <xdr:to>
      <xdr:col>59</xdr:col>
      <xdr:colOff>247650</xdr:colOff>
      <xdr:row>2</xdr:row>
      <xdr:rowOff>276225</xdr:rowOff>
    </xdr:to>
    <xdr:sp macro="" textlink="">
      <xdr:nvSpPr>
        <xdr:cNvPr id="80" name="Check Box 107" hidden="1">
          <a:extLst>
            <a:ext uri="{63B3BB69-23CF-44E3-9099-C40C66FF867C}">
              <a14:compatExt xmlns:a14="http://schemas.microsoft.com/office/drawing/2010/main" spid="_x0000_s138347"/>
            </a:ext>
            <a:ext uri="{FF2B5EF4-FFF2-40B4-BE49-F238E27FC236}">
              <a16:creationId xmlns:a16="http://schemas.microsoft.com/office/drawing/2014/main" id="{00000000-0008-0000-0D00-000050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56</xdr:col>
      <xdr:colOff>28575</xdr:colOff>
      <xdr:row>2</xdr:row>
      <xdr:rowOff>47625</xdr:rowOff>
    </xdr:from>
    <xdr:to>
      <xdr:col>56</xdr:col>
      <xdr:colOff>247650</xdr:colOff>
      <xdr:row>2</xdr:row>
      <xdr:rowOff>276225</xdr:rowOff>
    </xdr:to>
    <xdr:sp macro="" textlink="">
      <xdr:nvSpPr>
        <xdr:cNvPr id="81" name="Check Box 108" hidden="1">
          <a:extLst>
            <a:ext uri="{63B3BB69-23CF-44E3-9099-C40C66FF867C}">
              <a14:compatExt xmlns:a14="http://schemas.microsoft.com/office/drawing/2010/main" spid="_x0000_s138348"/>
            </a:ext>
            <a:ext uri="{FF2B5EF4-FFF2-40B4-BE49-F238E27FC236}">
              <a16:creationId xmlns:a16="http://schemas.microsoft.com/office/drawing/2014/main" id="{00000000-0008-0000-0D00-000051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59</xdr:col>
      <xdr:colOff>28575</xdr:colOff>
      <xdr:row>2</xdr:row>
      <xdr:rowOff>47625</xdr:rowOff>
    </xdr:from>
    <xdr:to>
      <xdr:col>59</xdr:col>
      <xdr:colOff>247650</xdr:colOff>
      <xdr:row>2</xdr:row>
      <xdr:rowOff>276225</xdr:rowOff>
    </xdr:to>
    <xdr:sp macro="" textlink="">
      <xdr:nvSpPr>
        <xdr:cNvPr id="82" name="Check Box 109" hidden="1">
          <a:extLst>
            <a:ext uri="{63B3BB69-23CF-44E3-9099-C40C66FF867C}">
              <a14:compatExt xmlns:a14="http://schemas.microsoft.com/office/drawing/2010/main" spid="_x0000_s138349"/>
            </a:ext>
            <a:ext uri="{FF2B5EF4-FFF2-40B4-BE49-F238E27FC236}">
              <a16:creationId xmlns:a16="http://schemas.microsoft.com/office/drawing/2014/main" id="{00000000-0008-0000-0D00-000052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22860</xdr:colOff>
          <xdr:row>2</xdr:row>
          <xdr:rowOff>38100</xdr:rowOff>
        </xdr:from>
        <xdr:to>
          <xdr:col>4</xdr:col>
          <xdr:colOff>198120</xdr:colOff>
          <xdr:row>2</xdr:row>
          <xdr:rowOff>220980</xdr:rowOff>
        </xdr:to>
        <xdr:sp macro="" textlink="">
          <xdr:nvSpPr>
            <xdr:cNvPr id="83" name="Check Box 1" hidden="1">
              <a:extLst>
                <a:ext uri="{63B3BB69-23CF-44E3-9099-C40C66FF867C}">
                  <a14:compatExt spid="_x0000_s138241"/>
                </a:ext>
                <a:ext uri="{FF2B5EF4-FFF2-40B4-BE49-F238E27FC236}">
                  <a16:creationId xmlns:a16="http://schemas.microsoft.com/office/drawing/2014/main" id="{00000000-0008-0000-0D00-00005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22860</xdr:colOff>
          <xdr:row>2</xdr:row>
          <xdr:rowOff>38100</xdr:rowOff>
        </xdr:from>
        <xdr:to>
          <xdr:col>7</xdr:col>
          <xdr:colOff>198120</xdr:colOff>
          <xdr:row>2</xdr:row>
          <xdr:rowOff>220980</xdr:rowOff>
        </xdr:to>
        <xdr:sp macro="" textlink="">
          <xdr:nvSpPr>
            <xdr:cNvPr id="84" name="Check Box 2" hidden="1">
              <a:extLst>
                <a:ext uri="{63B3BB69-23CF-44E3-9099-C40C66FF867C}">
                  <a14:compatExt spid="_x0000_s138242"/>
                </a:ext>
                <a:ext uri="{FF2B5EF4-FFF2-40B4-BE49-F238E27FC236}">
                  <a16:creationId xmlns:a16="http://schemas.microsoft.com/office/drawing/2014/main" id="{00000000-0008-0000-0D00-00005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xdr:colOff>
          <xdr:row>3</xdr:row>
          <xdr:rowOff>38100</xdr:rowOff>
        </xdr:from>
        <xdr:to>
          <xdr:col>4</xdr:col>
          <xdr:colOff>198120</xdr:colOff>
          <xdr:row>3</xdr:row>
          <xdr:rowOff>220980</xdr:rowOff>
        </xdr:to>
        <xdr:sp macro="" textlink="">
          <xdr:nvSpPr>
            <xdr:cNvPr id="85" name="Check Box 3" hidden="1">
              <a:extLst>
                <a:ext uri="{63B3BB69-23CF-44E3-9099-C40C66FF867C}">
                  <a14:compatExt spid="_x0000_s138243"/>
                </a:ext>
                <a:ext uri="{FF2B5EF4-FFF2-40B4-BE49-F238E27FC236}">
                  <a16:creationId xmlns:a16="http://schemas.microsoft.com/office/drawing/2014/main" id="{00000000-0008-0000-0D00-00005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22860</xdr:colOff>
          <xdr:row>3</xdr:row>
          <xdr:rowOff>38100</xdr:rowOff>
        </xdr:from>
        <xdr:to>
          <xdr:col>7</xdr:col>
          <xdr:colOff>198120</xdr:colOff>
          <xdr:row>3</xdr:row>
          <xdr:rowOff>220980</xdr:rowOff>
        </xdr:to>
        <xdr:sp macro="" textlink="">
          <xdr:nvSpPr>
            <xdr:cNvPr id="86" name="Check Box 4" hidden="1">
              <a:extLst>
                <a:ext uri="{63B3BB69-23CF-44E3-9099-C40C66FF867C}">
                  <a14:compatExt spid="_x0000_s138244"/>
                </a:ext>
                <a:ext uri="{FF2B5EF4-FFF2-40B4-BE49-F238E27FC236}">
                  <a16:creationId xmlns:a16="http://schemas.microsoft.com/office/drawing/2014/main" id="{00000000-0008-0000-0D00-00005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22860</xdr:colOff>
          <xdr:row>3</xdr:row>
          <xdr:rowOff>38100</xdr:rowOff>
        </xdr:from>
        <xdr:to>
          <xdr:col>10</xdr:col>
          <xdr:colOff>205740</xdr:colOff>
          <xdr:row>3</xdr:row>
          <xdr:rowOff>220980</xdr:rowOff>
        </xdr:to>
        <xdr:sp macro="" textlink="">
          <xdr:nvSpPr>
            <xdr:cNvPr id="91" name="Check Box 5" hidden="1">
              <a:extLst>
                <a:ext uri="{63B3BB69-23CF-44E3-9099-C40C66FF867C}">
                  <a14:compatExt spid="_x0000_s138245"/>
                </a:ext>
                <a:ext uri="{FF2B5EF4-FFF2-40B4-BE49-F238E27FC236}">
                  <a16:creationId xmlns:a16="http://schemas.microsoft.com/office/drawing/2014/main" id="{00000000-0008-0000-0D00-00005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xdr:colOff>
          <xdr:row>3</xdr:row>
          <xdr:rowOff>38100</xdr:rowOff>
        </xdr:from>
        <xdr:to>
          <xdr:col>13</xdr:col>
          <xdr:colOff>198120</xdr:colOff>
          <xdr:row>3</xdr:row>
          <xdr:rowOff>220980</xdr:rowOff>
        </xdr:to>
        <xdr:sp macro="" textlink="">
          <xdr:nvSpPr>
            <xdr:cNvPr id="92" name="Check Box 6" hidden="1">
              <a:extLst>
                <a:ext uri="{63B3BB69-23CF-44E3-9099-C40C66FF867C}">
                  <a14:compatExt spid="_x0000_s138246"/>
                </a:ext>
                <a:ext uri="{FF2B5EF4-FFF2-40B4-BE49-F238E27FC236}">
                  <a16:creationId xmlns:a16="http://schemas.microsoft.com/office/drawing/2014/main" id="{00000000-0008-0000-0D00-00005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22860</xdr:colOff>
          <xdr:row>3</xdr:row>
          <xdr:rowOff>38100</xdr:rowOff>
        </xdr:from>
        <xdr:to>
          <xdr:col>16</xdr:col>
          <xdr:colOff>198120</xdr:colOff>
          <xdr:row>3</xdr:row>
          <xdr:rowOff>220980</xdr:rowOff>
        </xdr:to>
        <xdr:sp macro="" textlink="">
          <xdr:nvSpPr>
            <xdr:cNvPr id="93" name="Check Box 7" hidden="1">
              <a:extLst>
                <a:ext uri="{63B3BB69-23CF-44E3-9099-C40C66FF867C}">
                  <a14:compatExt spid="_x0000_s138247"/>
                </a:ext>
                <a:ext uri="{FF2B5EF4-FFF2-40B4-BE49-F238E27FC236}">
                  <a16:creationId xmlns:a16="http://schemas.microsoft.com/office/drawing/2014/main" id="{00000000-0008-0000-0D00-00005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22860</xdr:colOff>
          <xdr:row>3</xdr:row>
          <xdr:rowOff>38100</xdr:rowOff>
        </xdr:from>
        <xdr:to>
          <xdr:col>19</xdr:col>
          <xdr:colOff>213360</xdr:colOff>
          <xdr:row>3</xdr:row>
          <xdr:rowOff>220980</xdr:rowOff>
        </xdr:to>
        <xdr:sp macro="" textlink="">
          <xdr:nvSpPr>
            <xdr:cNvPr id="94" name="Check Box 8" hidden="1">
              <a:extLst>
                <a:ext uri="{63B3BB69-23CF-44E3-9099-C40C66FF867C}">
                  <a14:compatExt spid="_x0000_s138248"/>
                </a:ext>
                <a:ext uri="{FF2B5EF4-FFF2-40B4-BE49-F238E27FC236}">
                  <a16:creationId xmlns:a16="http://schemas.microsoft.com/office/drawing/2014/main" id="{00000000-0008-0000-0D00-00005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22860</xdr:colOff>
          <xdr:row>26</xdr:row>
          <xdr:rowOff>76200</xdr:rowOff>
        </xdr:from>
        <xdr:to>
          <xdr:col>6</xdr:col>
          <xdr:colOff>205740</xdr:colOff>
          <xdr:row>27</xdr:row>
          <xdr:rowOff>91440</xdr:rowOff>
        </xdr:to>
        <xdr:sp macro="" textlink="">
          <xdr:nvSpPr>
            <xdr:cNvPr id="95" name="Check Box 9" hidden="1">
              <a:extLst>
                <a:ext uri="{63B3BB69-23CF-44E3-9099-C40C66FF867C}">
                  <a14:compatExt spid="_x0000_s138249"/>
                </a:ext>
                <a:ext uri="{FF2B5EF4-FFF2-40B4-BE49-F238E27FC236}">
                  <a16:creationId xmlns:a16="http://schemas.microsoft.com/office/drawing/2014/main" id="{00000000-0008-0000-0D00-00005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xdr:colOff>
          <xdr:row>26</xdr:row>
          <xdr:rowOff>76200</xdr:rowOff>
        </xdr:from>
        <xdr:to>
          <xdr:col>9</xdr:col>
          <xdr:colOff>198120</xdr:colOff>
          <xdr:row>27</xdr:row>
          <xdr:rowOff>91440</xdr:rowOff>
        </xdr:to>
        <xdr:sp macro="" textlink="">
          <xdr:nvSpPr>
            <xdr:cNvPr id="96" name="Check Box 10" hidden="1">
              <a:extLst>
                <a:ext uri="{63B3BB69-23CF-44E3-9099-C40C66FF867C}">
                  <a14:compatExt spid="_x0000_s138250"/>
                </a:ext>
                <a:ext uri="{FF2B5EF4-FFF2-40B4-BE49-F238E27FC236}">
                  <a16:creationId xmlns:a16="http://schemas.microsoft.com/office/drawing/2014/main" id="{00000000-0008-0000-0D00-00006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30480</xdr:colOff>
          <xdr:row>26</xdr:row>
          <xdr:rowOff>76200</xdr:rowOff>
        </xdr:from>
        <xdr:to>
          <xdr:col>12</xdr:col>
          <xdr:colOff>198120</xdr:colOff>
          <xdr:row>27</xdr:row>
          <xdr:rowOff>91440</xdr:rowOff>
        </xdr:to>
        <xdr:sp macro="" textlink="">
          <xdr:nvSpPr>
            <xdr:cNvPr id="99" name="Check Box 11" hidden="1">
              <a:extLst>
                <a:ext uri="{63B3BB69-23CF-44E3-9099-C40C66FF867C}">
                  <a14:compatExt spid="_x0000_s138251"/>
                </a:ext>
                <a:ext uri="{FF2B5EF4-FFF2-40B4-BE49-F238E27FC236}">
                  <a16:creationId xmlns:a16="http://schemas.microsoft.com/office/drawing/2014/main" id="{00000000-0008-0000-0D00-00006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xdr:colOff>
          <xdr:row>26</xdr:row>
          <xdr:rowOff>76200</xdr:rowOff>
        </xdr:from>
        <xdr:to>
          <xdr:col>15</xdr:col>
          <xdr:colOff>198120</xdr:colOff>
          <xdr:row>27</xdr:row>
          <xdr:rowOff>91440</xdr:rowOff>
        </xdr:to>
        <xdr:sp macro="" textlink="">
          <xdr:nvSpPr>
            <xdr:cNvPr id="100" name="Check Box 12" hidden="1">
              <a:extLst>
                <a:ext uri="{63B3BB69-23CF-44E3-9099-C40C66FF867C}">
                  <a14:compatExt spid="_x0000_s138252"/>
                </a:ext>
                <a:ext uri="{FF2B5EF4-FFF2-40B4-BE49-F238E27FC236}">
                  <a16:creationId xmlns:a16="http://schemas.microsoft.com/office/drawing/2014/main" id="{00000000-0008-0000-0D00-00006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22860</xdr:colOff>
          <xdr:row>28</xdr:row>
          <xdr:rowOff>144780</xdr:rowOff>
        </xdr:from>
        <xdr:to>
          <xdr:col>6</xdr:col>
          <xdr:colOff>205740</xdr:colOff>
          <xdr:row>30</xdr:row>
          <xdr:rowOff>7620</xdr:rowOff>
        </xdr:to>
        <xdr:sp macro="" textlink="">
          <xdr:nvSpPr>
            <xdr:cNvPr id="101" name="Check Box 13" hidden="1">
              <a:extLst>
                <a:ext uri="{63B3BB69-23CF-44E3-9099-C40C66FF867C}">
                  <a14:compatExt spid="_x0000_s138253"/>
                </a:ext>
                <a:ext uri="{FF2B5EF4-FFF2-40B4-BE49-F238E27FC236}">
                  <a16:creationId xmlns:a16="http://schemas.microsoft.com/office/drawing/2014/main" id="{00000000-0008-0000-0D00-00006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xdr:colOff>
          <xdr:row>4</xdr:row>
          <xdr:rowOff>38100</xdr:rowOff>
        </xdr:from>
        <xdr:to>
          <xdr:col>4</xdr:col>
          <xdr:colOff>198120</xdr:colOff>
          <xdr:row>4</xdr:row>
          <xdr:rowOff>220980</xdr:rowOff>
        </xdr:to>
        <xdr:sp macro="" textlink="">
          <xdr:nvSpPr>
            <xdr:cNvPr id="102" name="Check Box 14" hidden="1">
              <a:extLst>
                <a:ext uri="{63B3BB69-23CF-44E3-9099-C40C66FF867C}">
                  <a14:compatExt spid="_x0000_s138254"/>
                </a:ext>
                <a:ext uri="{FF2B5EF4-FFF2-40B4-BE49-F238E27FC236}">
                  <a16:creationId xmlns:a16="http://schemas.microsoft.com/office/drawing/2014/main" id="{00000000-0008-0000-0D00-00006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22860</xdr:colOff>
          <xdr:row>26</xdr:row>
          <xdr:rowOff>76200</xdr:rowOff>
        </xdr:from>
        <xdr:to>
          <xdr:col>18</xdr:col>
          <xdr:colOff>205740</xdr:colOff>
          <xdr:row>27</xdr:row>
          <xdr:rowOff>91440</xdr:rowOff>
        </xdr:to>
        <xdr:sp macro="" textlink="">
          <xdr:nvSpPr>
            <xdr:cNvPr id="103" name="Check Box 15" hidden="1">
              <a:extLst>
                <a:ext uri="{63B3BB69-23CF-44E3-9099-C40C66FF867C}">
                  <a14:compatExt spid="_x0000_s138255"/>
                </a:ext>
                <a:ext uri="{FF2B5EF4-FFF2-40B4-BE49-F238E27FC236}">
                  <a16:creationId xmlns:a16="http://schemas.microsoft.com/office/drawing/2014/main" id="{00000000-0008-0000-0D00-00006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22860</xdr:colOff>
          <xdr:row>32</xdr:row>
          <xdr:rowOff>76200</xdr:rowOff>
        </xdr:from>
        <xdr:to>
          <xdr:col>6</xdr:col>
          <xdr:colOff>205740</xdr:colOff>
          <xdr:row>33</xdr:row>
          <xdr:rowOff>91440</xdr:rowOff>
        </xdr:to>
        <xdr:sp macro="" textlink="">
          <xdr:nvSpPr>
            <xdr:cNvPr id="104" name="Check Box 60" hidden="1">
              <a:extLst>
                <a:ext uri="{63B3BB69-23CF-44E3-9099-C40C66FF867C}">
                  <a14:compatExt spid="_x0000_s138300"/>
                </a:ext>
                <a:ext uri="{FF2B5EF4-FFF2-40B4-BE49-F238E27FC236}">
                  <a16:creationId xmlns:a16="http://schemas.microsoft.com/office/drawing/2014/main" id="{00000000-0008-0000-0D00-00006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xdr:colOff>
          <xdr:row>32</xdr:row>
          <xdr:rowOff>76200</xdr:rowOff>
        </xdr:from>
        <xdr:to>
          <xdr:col>9</xdr:col>
          <xdr:colOff>198120</xdr:colOff>
          <xdr:row>33</xdr:row>
          <xdr:rowOff>91440</xdr:rowOff>
        </xdr:to>
        <xdr:sp macro="" textlink="">
          <xdr:nvSpPr>
            <xdr:cNvPr id="107" name="Check Box 61" hidden="1">
              <a:extLst>
                <a:ext uri="{63B3BB69-23CF-44E3-9099-C40C66FF867C}">
                  <a14:compatExt spid="_x0000_s138301"/>
                </a:ext>
                <a:ext uri="{FF2B5EF4-FFF2-40B4-BE49-F238E27FC236}">
                  <a16:creationId xmlns:a16="http://schemas.microsoft.com/office/drawing/2014/main" id="{00000000-0008-0000-0D00-00006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30480</xdr:colOff>
          <xdr:row>32</xdr:row>
          <xdr:rowOff>76200</xdr:rowOff>
        </xdr:from>
        <xdr:to>
          <xdr:col>12</xdr:col>
          <xdr:colOff>198120</xdr:colOff>
          <xdr:row>33</xdr:row>
          <xdr:rowOff>91440</xdr:rowOff>
        </xdr:to>
        <xdr:sp macro="" textlink="">
          <xdr:nvSpPr>
            <xdr:cNvPr id="108" name="Check Box 62" hidden="1">
              <a:extLst>
                <a:ext uri="{63B3BB69-23CF-44E3-9099-C40C66FF867C}">
                  <a14:compatExt spid="_x0000_s138302"/>
                </a:ext>
                <a:ext uri="{FF2B5EF4-FFF2-40B4-BE49-F238E27FC236}">
                  <a16:creationId xmlns:a16="http://schemas.microsoft.com/office/drawing/2014/main" id="{00000000-0008-0000-0D00-00006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xdr:colOff>
          <xdr:row>32</xdr:row>
          <xdr:rowOff>76200</xdr:rowOff>
        </xdr:from>
        <xdr:to>
          <xdr:col>15</xdr:col>
          <xdr:colOff>198120</xdr:colOff>
          <xdr:row>33</xdr:row>
          <xdr:rowOff>91440</xdr:rowOff>
        </xdr:to>
        <xdr:sp macro="" textlink="">
          <xdr:nvSpPr>
            <xdr:cNvPr id="109" name="Check Box 63" hidden="1">
              <a:extLst>
                <a:ext uri="{63B3BB69-23CF-44E3-9099-C40C66FF867C}">
                  <a14:compatExt spid="_x0000_s138303"/>
                </a:ext>
                <a:ext uri="{FF2B5EF4-FFF2-40B4-BE49-F238E27FC236}">
                  <a16:creationId xmlns:a16="http://schemas.microsoft.com/office/drawing/2014/main" id="{00000000-0008-0000-0D00-00006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22860</xdr:colOff>
          <xdr:row>34</xdr:row>
          <xdr:rowOff>144780</xdr:rowOff>
        </xdr:from>
        <xdr:to>
          <xdr:col>6</xdr:col>
          <xdr:colOff>205740</xdr:colOff>
          <xdr:row>36</xdr:row>
          <xdr:rowOff>7620</xdr:rowOff>
        </xdr:to>
        <xdr:sp macro="" textlink="">
          <xdr:nvSpPr>
            <xdr:cNvPr id="110" name="Check Box 64" hidden="1">
              <a:extLst>
                <a:ext uri="{63B3BB69-23CF-44E3-9099-C40C66FF867C}">
                  <a14:compatExt spid="_x0000_s138304"/>
                </a:ext>
                <a:ext uri="{FF2B5EF4-FFF2-40B4-BE49-F238E27FC236}">
                  <a16:creationId xmlns:a16="http://schemas.microsoft.com/office/drawing/2014/main" id="{00000000-0008-0000-0D00-00006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22860</xdr:colOff>
          <xdr:row>32</xdr:row>
          <xdr:rowOff>76200</xdr:rowOff>
        </xdr:from>
        <xdr:to>
          <xdr:col>18</xdr:col>
          <xdr:colOff>205740</xdr:colOff>
          <xdr:row>33</xdr:row>
          <xdr:rowOff>91440</xdr:rowOff>
        </xdr:to>
        <xdr:sp macro="" textlink="">
          <xdr:nvSpPr>
            <xdr:cNvPr id="111" name="Check Box 65" hidden="1">
              <a:extLst>
                <a:ext uri="{63B3BB69-23CF-44E3-9099-C40C66FF867C}">
                  <a14:compatExt spid="_x0000_s138305"/>
                </a:ext>
                <a:ext uri="{FF2B5EF4-FFF2-40B4-BE49-F238E27FC236}">
                  <a16:creationId xmlns:a16="http://schemas.microsoft.com/office/drawing/2014/main" id="{00000000-0008-0000-0D00-00006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22860</xdr:colOff>
          <xdr:row>26</xdr:row>
          <xdr:rowOff>76200</xdr:rowOff>
        </xdr:from>
        <xdr:to>
          <xdr:col>34</xdr:col>
          <xdr:colOff>205740</xdr:colOff>
          <xdr:row>27</xdr:row>
          <xdr:rowOff>91440</xdr:rowOff>
        </xdr:to>
        <xdr:sp macro="" textlink="">
          <xdr:nvSpPr>
            <xdr:cNvPr id="112" name="Check Box 66" hidden="1">
              <a:extLst>
                <a:ext uri="{63B3BB69-23CF-44E3-9099-C40C66FF867C}">
                  <a14:compatExt spid="_x0000_s138306"/>
                </a:ext>
                <a:ext uri="{FF2B5EF4-FFF2-40B4-BE49-F238E27FC236}">
                  <a16:creationId xmlns:a16="http://schemas.microsoft.com/office/drawing/2014/main" id="{00000000-0008-0000-0D00-00007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30480</xdr:colOff>
          <xdr:row>26</xdr:row>
          <xdr:rowOff>76200</xdr:rowOff>
        </xdr:from>
        <xdr:to>
          <xdr:col>37</xdr:col>
          <xdr:colOff>198120</xdr:colOff>
          <xdr:row>27</xdr:row>
          <xdr:rowOff>91440</xdr:rowOff>
        </xdr:to>
        <xdr:sp macro="" textlink="">
          <xdr:nvSpPr>
            <xdr:cNvPr id="115" name="Check Box 67" hidden="1">
              <a:extLst>
                <a:ext uri="{63B3BB69-23CF-44E3-9099-C40C66FF867C}">
                  <a14:compatExt spid="_x0000_s138307"/>
                </a:ext>
                <a:ext uri="{FF2B5EF4-FFF2-40B4-BE49-F238E27FC236}">
                  <a16:creationId xmlns:a16="http://schemas.microsoft.com/office/drawing/2014/main" id="{00000000-0008-0000-0D00-00007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30480</xdr:colOff>
          <xdr:row>26</xdr:row>
          <xdr:rowOff>76200</xdr:rowOff>
        </xdr:from>
        <xdr:to>
          <xdr:col>40</xdr:col>
          <xdr:colOff>198120</xdr:colOff>
          <xdr:row>27</xdr:row>
          <xdr:rowOff>91440</xdr:rowOff>
        </xdr:to>
        <xdr:sp macro="" textlink="">
          <xdr:nvSpPr>
            <xdr:cNvPr id="116" name="Check Box 68" hidden="1">
              <a:extLst>
                <a:ext uri="{63B3BB69-23CF-44E3-9099-C40C66FF867C}">
                  <a14:compatExt spid="_x0000_s138308"/>
                </a:ext>
                <a:ext uri="{FF2B5EF4-FFF2-40B4-BE49-F238E27FC236}">
                  <a16:creationId xmlns:a16="http://schemas.microsoft.com/office/drawing/2014/main" id="{00000000-0008-0000-0D00-00007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43</xdr:col>
          <xdr:colOff>30480</xdr:colOff>
          <xdr:row>26</xdr:row>
          <xdr:rowOff>76200</xdr:rowOff>
        </xdr:from>
        <xdr:to>
          <xdr:col>43</xdr:col>
          <xdr:colOff>198120</xdr:colOff>
          <xdr:row>27</xdr:row>
          <xdr:rowOff>91440</xdr:rowOff>
        </xdr:to>
        <xdr:sp macro="" textlink="">
          <xdr:nvSpPr>
            <xdr:cNvPr id="117" name="Check Box 69" hidden="1">
              <a:extLst>
                <a:ext uri="{63B3BB69-23CF-44E3-9099-C40C66FF867C}">
                  <a14:compatExt spid="_x0000_s138309"/>
                </a:ext>
                <a:ext uri="{FF2B5EF4-FFF2-40B4-BE49-F238E27FC236}">
                  <a16:creationId xmlns:a16="http://schemas.microsoft.com/office/drawing/2014/main" id="{00000000-0008-0000-0D00-00007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22860</xdr:colOff>
          <xdr:row>28</xdr:row>
          <xdr:rowOff>144780</xdr:rowOff>
        </xdr:from>
        <xdr:to>
          <xdr:col>34</xdr:col>
          <xdr:colOff>205740</xdr:colOff>
          <xdr:row>30</xdr:row>
          <xdr:rowOff>7620</xdr:rowOff>
        </xdr:to>
        <xdr:sp macro="" textlink="">
          <xdr:nvSpPr>
            <xdr:cNvPr id="118" name="Check Box 70" hidden="1">
              <a:extLst>
                <a:ext uri="{63B3BB69-23CF-44E3-9099-C40C66FF867C}">
                  <a14:compatExt spid="_x0000_s138310"/>
                </a:ext>
                <a:ext uri="{FF2B5EF4-FFF2-40B4-BE49-F238E27FC236}">
                  <a16:creationId xmlns:a16="http://schemas.microsoft.com/office/drawing/2014/main" id="{00000000-0008-0000-0D00-00007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22860</xdr:colOff>
          <xdr:row>26</xdr:row>
          <xdr:rowOff>76200</xdr:rowOff>
        </xdr:from>
        <xdr:to>
          <xdr:col>46</xdr:col>
          <xdr:colOff>205740</xdr:colOff>
          <xdr:row>27</xdr:row>
          <xdr:rowOff>91440</xdr:rowOff>
        </xdr:to>
        <xdr:sp macro="" textlink="">
          <xdr:nvSpPr>
            <xdr:cNvPr id="119" name="Check Box 71" hidden="1">
              <a:extLst>
                <a:ext uri="{63B3BB69-23CF-44E3-9099-C40C66FF867C}">
                  <a14:compatExt spid="_x0000_s138311"/>
                </a:ext>
                <a:ext uri="{FF2B5EF4-FFF2-40B4-BE49-F238E27FC236}">
                  <a16:creationId xmlns:a16="http://schemas.microsoft.com/office/drawing/2014/main" id="{00000000-0008-0000-0D00-00007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22860</xdr:colOff>
          <xdr:row>32</xdr:row>
          <xdr:rowOff>76200</xdr:rowOff>
        </xdr:from>
        <xdr:to>
          <xdr:col>34</xdr:col>
          <xdr:colOff>205740</xdr:colOff>
          <xdr:row>33</xdr:row>
          <xdr:rowOff>91440</xdr:rowOff>
        </xdr:to>
        <xdr:sp macro="" textlink="">
          <xdr:nvSpPr>
            <xdr:cNvPr id="120" name="Check Box 72" hidden="1">
              <a:extLst>
                <a:ext uri="{63B3BB69-23CF-44E3-9099-C40C66FF867C}">
                  <a14:compatExt spid="_x0000_s138312"/>
                </a:ext>
                <a:ext uri="{FF2B5EF4-FFF2-40B4-BE49-F238E27FC236}">
                  <a16:creationId xmlns:a16="http://schemas.microsoft.com/office/drawing/2014/main" id="{00000000-0008-0000-0D00-00007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30480</xdr:colOff>
          <xdr:row>32</xdr:row>
          <xdr:rowOff>76200</xdr:rowOff>
        </xdr:from>
        <xdr:to>
          <xdr:col>37</xdr:col>
          <xdr:colOff>198120</xdr:colOff>
          <xdr:row>33</xdr:row>
          <xdr:rowOff>91440</xdr:rowOff>
        </xdr:to>
        <xdr:sp macro="" textlink="">
          <xdr:nvSpPr>
            <xdr:cNvPr id="123" name="Check Box 73" hidden="1">
              <a:extLst>
                <a:ext uri="{63B3BB69-23CF-44E3-9099-C40C66FF867C}">
                  <a14:compatExt spid="_x0000_s138313"/>
                </a:ext>
                <a:ext uri="{FF2B5EF4-FFF2-40B4-BE49-F238E27FC236}">
                  <a16:creationId xmlns:a16="http://schemas.microsoft.com/office/drawing/2014/main" id="{00000000-0008-0000-0D00-00007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30480</xdr:colOff>
          <xdr:row>32</xdr:row>
          <xdr:rowOff>76200</xdr:rowOff>
        </xdr:from>
        <xdr:to>
          <xdr:col>40</xdr:col>
          <xdr:colOff>198120</xdr:colOff>
          <xdr:row>33</xdr:row>
          <xdr:rowOff>91440</xdr:rowOff>
        </xdr:to>
        <xdr:sp macro="" textlink="">
          <xdr:nvSpPr>
            <xdr:cNvPr id="124" name="Check Box 74" hidden="1">
              <a:extLst>
                <a:ext uri="{63B3BB69-23CF-44E3-9099-C40C66FF867C}">
                  <a14:compatExt spid="_x0000_s138314"/>
                </a:ext>
                <a:ext uri="{FF2B5EF4-FFF2-40B4-BE49-F238E27FC236}">
                  <a16:creationId xmlns:a16="http://schemas.microsoft.com/office/drawing/2014/main" id="{00000000-0008-0000-0D00-00007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43</xdr:col>
          <xdr:colOff>30480</xdr:colOff>
          <xdr:row>32</xdr:row>
          <xdr:rowOff>76200</xdr:rowOff>
        </xdr:from>
        <xdr:to>
          <xdr:col>43</xdr:col>
          <xdr:colOff>198120</xdr:colOff>
          <xdr:row>33</xdr:row>
          <xdr:rowOff>91440</xdr:rowOff>
        </xdr:to>
        <xdr:sp macro="" textlink="">
          <xdr:nvSpPr>
            <xdr:cNvPr id="125" name="Check Box 75" hidden="1">
              <a:extLst>
                <a:ext uri="{63B3BB69-23CF-44E3-9099-C40C66FF867C}">
                  <a14:compatExt spid="_x0000_s138315"/>
                </a:ext>
                <a:ext uri="{FF2B5EF4-FFF2-40B4-BE49-F238E27FC236}">
                  <a16:creationId xmlns:a16="http://schemas.microsoft.com/office/drawing/2014/main" id="{00000000-0008-0000-0D00-00007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22860</xdr:colOff>
          <xdr:row>34</xdr:row>
          <xdr:rowOff>144780</xdr:rowOff>
        </xdr:from>
        <xdr:to>
          <xdr:col>34</xdr:col>
          <xdr:colOff>205740</xdr:colOff>
          <xdr:row>36</xdr:row>
          <xdr:rowOff>7620</xdr:rowOff>
        </xdr:to>
        <xdr:sp macro="" textlink="">
          <xdr:nvSpPr>
            <xdr:cNvPr id="126" name="Check Box 76" hidden="1">
              <a:extLst>
                <a:ext uri="{63B3BB69-23CF-44E3-9099-C40C66FF867C}">
                  <a14:compatExt spid="_x0000_s138316"/>
                </a:ext>
                <a:ext uri="{FF2B5EF4-FFF2-40B4-BE49-F238E27FC236}">
                  <a16:creationId xmlns:a16="http://schemas.microsoft.com/office/drawing/2014/main" id="{00000000-0008-0000-0D00-00007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22860</xdr:colOff>
          <xdr:row>32</xdr:row>
          <xdr:rowOff>76200</xdr:rowOff>
        </xdr:from>
        <xdr:to>
          <xdr:col>46</xdr:col>
          <xdr:colOff>205740</xdr:colOff>
          <xdr:row>33</xdr:row>
          <xdr:rowOff>91440</xdr:rowOff>
        </xdr:to>
        <xdr:sp macro="" textlink="">
          <xdr:nvSpPr>
            <xdr:cNvPr id="127" name="Check Box 77" hidden="1">
              <a:extLst>
                <a:ext uri="{63B3BB69-23CF-44E3-9099-C40C66FF867C}">
                  <a14:compatExt spid="_x0000_s138317"/>
                </a:ext>
                <a:ext uri="{FF2B5EF4-FFF2-40B4-BE49-F238E27FC236}">
                  <a16:creationId xmlns:a16="http://schemas.microsoft.com/office/drawing/2014/main" id="{00000000-0008-0000-0D00-00007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22860</xdr:colOff>
          <xdr:row>26</xdr:row>
          <xdr:rowOff>76200</xdr:rowOff>
        </xdr:from>
        <xdr:to>
          <xdr:col>58</xdr:col>
          <xdr:colOff>205740</xdr:colOff>
          <xdr:row>27</xdr:row>
          <xdr:rowOff>91440</xdr:rowOff>
        </xdr:to>
        <xdr:sp macro="" textlink="">
          <xdr:nvSpPr>
            <xdr:cNvPr id="128" name="Check Box 78" hidden="1">
              <a:extLst>
                <a:ext uri="{63B3BB69-23CF-44E3-9099-C40C66FF867C}">
                  <a14:compatExt spid="_x0000_s138318"/>
                </a:ext>
                <a:ext uri="{FF2B5EF4-FFF2-40B4-BE49-F238E27FC236}">
                  <a16:creationId xmlns:a16="http://schemas.microsoft.com/office/drawing/2014/main" id="{00000000-0008-0000-0D00-00008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61</xdr:col>
          <xdr:colOff>30480</xdr:colOff>
          <xdr:row>26</xdr:row>
          <xdr:rowOff>76200</xdr:rowOff>
        </xdr:from>
        <xdr:to>
          <xdr:col>61</xdr:col>
          <xdr:colOff>198120</xdr:colOff>
          <xdr:row>27</xdr:row>
          <xdr:rowOff>91440</xdr:rowOff>
        </xdr:to>
        <xdr:sp macro="" textlink="">
          <xdr:nvSpPr>
            <xdr:cNvPr id="129" name="Check Box 79" hidden="1">
              <a:extLst>
                <a:ext uri="{63B3BB69-23CF-44E3-9099-C40C66FF867C}">
                  <a14:compatExt spid="_x0000_s138319"/>
                </a:ext>
                <a:ext uri="{FF2B5EF4-FFF2-40B4-BE49-F238E27FC236}">
                  <a16:creationId xmlns:a16="http://schemas.microsoft.com/office/drawing/2014/main" id="{00000000-0008-0000-0D00-00008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64</xdr:col>
          <xdr:colOff>30480</xdr:colOff>
          <xdr:row>26</xdr:row>
          <xdr:rowOff>76200</xdr:rowOff>
        </xdr:from>
        <xdr:to>
          <xdr:col>64</xdr:col>
          <xdr:colOff>198120</xdr:colOff>
          <xdr:row>27</xdr:row>
          <xdr:rowOff>91440</xdr:rowOff>
        </xdr:to>
        <xdr:sp macro="" textlink="">
          <xdr:nvSpPr>
            <xdr:cNvPr id="130" name="Check Box 80" hidden="1">
              <a:extLst>
                <a:ext uri="{63B3BB69-23CF-44E3-9099-C40C66FF867C}">
                  <a14:compatExt spid="_x0000_s138320"/>
                </a:ext>
                <a:ext uri="{FF2B5EF4-FFF2-40B4-BE49-F238E27FC236}">
                  <a16:creationId xmlns:a16="http://schemas.microsoft.com/office/drawing/2014/main" id="{00000000-0008-0000-0D00-00008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67</xdr:col>
          <xdr:colOff>30480</xdr:colOff>
          <xdr:row>26</xdr:row>
          <xdr:rowOff>76200</xdr:rowOff>
        </xdr:from>
        <xdr:to>
          <xdr:col>67</xdr:col>
          <xdr:colOff>198120</xdr:colOff>
          <xdr:row>27</xdr:row>
          <xdr:rowOff>91440</xdr:rowOff>
        </xdr:to>
        <xdr:sp macro="" textlink="">
          <xdr:nvSpPr>
            <xdr:cNvPr id="131" name="Check Box 81" hidden="1">
              <a:extLst>
                <a:ext uri="{63B3BB69-23CF-44E3-9099-C40C66FF867C}">
                  <a14:compatExt spid="_x0000_s138321"/>
                </a:ext>
                <a:ext uri="{FF2B5EF4-FFF2-40B4-BE49-F238E27FC236}">
                  <a16:creationId xmlns:a16="http://schemas.microsoft.com/office/drawing/2014/main" id="{00000000-0008-0000-0D00-00008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22860</xdr:colOff>
          <xdr:row>28</xdr:row>
          <xdr:rowOff>144780</xdr:rowOff>
        </xdr:from>
        <xdr:to>
          <xdr:col>58</xdr:col>
          <xdr:colOff>205740</xdr:colOff>
          <xdr:row>30</xdr:row>
          <xdr:rowOff>7620</xdr:rowOff>
        </xdr:to>
        <xdr:sp macro="" textlink="">
          <xdr:nvSpPr>
            <xdr:cNvPr id="132" name="Check Box 82" hidden="1">
              <a:extLst>
                <a:ext uri="{63B3BB69-23CF-44E3-9099-C40C66FF867C}">
                  <a14:compatExt spid="_x0000_s138322"/>
                </a:ext>
                <a:ext uri="{FF2B5EF4-FFF2-40B4-BE49-F238E27FC236}">
                  <a16:creationId xmlns:a16="http://schemas.microsoft.com/office/drawing/2014/main" id="{00000000-0008-0000-0D00-00008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22860</xdr:colOff>
          <xdr:row>26</xdr:row>
          <xdr:rowOff>76200</xdr:rowOff>
        </xdr:from>
        <xdr:to>
          <xdr:col>70</xdr:col>
          <xdr:colOff>205740</xdr:colOff>
          <xdr:row>27</xdr:row>
          <xdr:rowOff>91440</xdr:rowOff>
        </xdr:to>
        <xdr:sp macro="" textlink="">
          <xdr:nvSpPr>
            <xdr:cNvPr id="133" name="Check Box 83" hidden="1">
              <a:extLst>
                <a:ext uri="{63B3BB69-23CF-44E3-9099-C40C66FF867C}">
                  <a14:compatExt spid="_x0000_s138323"/>
                </a:ext>
                <a:ext uri="{FF2B5EF4-FFF2-40B4-BE49-F238E27FC236}">
                  <a16:creationId xmlns:a16="http://schemas.microsoft.com/office/drawing/2014/main" id="{00000000-0008-0000-0D00-00008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22860</xdr:colOff>
          <xdr:row>32</xdr:row>
          <xdr:rowOff>76200</xdr:rowOff>
        </xdr:from>
        <xdr:to>
          <xdr:col>58</xdr:col>
          <xdr:colOff>205740</xdr:colOff>
          <xdr:row>33</xdr:row>
          <xdr:rowOff>91440</xdr:rowOff>
        </xdr:to>
        <xdr:sp macro="" textlink="">
          <xdr:nvSpPr>
            <xdr:cNvPr id="134" name="Check Box 84" hidden="1">
              <a:extLst>
                <a:ext uri="{63B3BB69-23CF-44E3-9099-C40C66FF867C}">
                  <a14:compatExt spid="_x0000_s138324"/>
                </a:ext>
                <a:ext uri="{FF2B5EF4-FFF2-40B4-BE49-F238E27FC236}">
                  <a16:creationId xmlns:a16="http://schemas.microsoft.com/office/drawing/2014/main" id="{00000000-0008-0000-0D00-00008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61</xdr:col>
          <xdr:colOff>30480</xdr:colOff>
          <xdr:row>32</xdr:row>
          <xdr:rowOff>76200</xdr:rowOff>
        </xdr:from>
        <xdr:to>
          <xdr:col>61</xdr:col>
          <xdr:colOff>198120</xdr:colOff>
          <xdr:row>33</xdr:row>
          <xdr:rowOff>91440</xdr:rowOff>
        </xdr:to>
        <xdr:sp macro="" textlink="">
          <xdr:nvSpPr>
            <xdr:cNvPr id="135" name="Check Box 85" hidden="1">
              <a:extLst>
                <a:ext uri="{63B3BB69-23CF-44E3-9099-C40C66FF867C}">
                  <a14:compatExt spid="_x0000_s138325"/>
                </a:ext>
                <a:ext uri="{FF2B5EF4-FFF2-40B4-BE49-F238E27FC236}">
                  <a16:creationId xmlns:a16="http://schemas.microsoft.com/office/drawing/2014/main" id="{00000000-0008-0000-0D00-00008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64</xdr:col>
          <xdr:colOff>30480</xdr:colOff>
          <xdr:row>32</xdr:row>
          <xdr:rowOff>76200</xdr:rowOff>
        </xdr:from>
        <xdr:to>
          <xdr:col>64</xdr:col>
          <xdr:colOff>198120</xdr:colOff>
          <xdr:row>33</xdr:row>
          <xdr:rowOff>91440</xdr:rowOff>
        </xdr:to>
        <xdr:sp macro="" textlink="">
          <xdr:nvSpPr>
            <xdr:cNvPr id="136" name="Check Box 86" hidden="1">
              <a:extLst>
                <a:ext uri="{63B3BB69-23CF-44E3-9099-C40C66FF867C}">
                  <a14:compatExt spid="_x0000_s138326"/>
                </a:ext>
                <a:ext uri="{FF2B5EF4-FFF2-40B4-BE49-F238E27FC236}">
                  <a16:creationId xmlns:a16="http://schemas.microsoft.com/office/drawing/2014/main" id="{00000000-0008-0000-0D00-00008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67</xdr:col>
          <xdr:colOff>30480</xdr:colOff>
          <xdr:row>32</xdr:row>
          <xdr:rowOff>76200</xdr:rowOff>
        </xdr:from>
        <xdr:to>
          <xdr:col>67</xdr:col>
          <xdr:colOff>198120</xdr:colOff>
          <xdr:row>33</xdr:row>
          <xdr:rowOff>91440</xdr:rowOff>
        </xdr:to>
        <xdr:sp macro="" textlink="">
          <xdr:nvSpPr>
            <xdr:cNvPr id="137" name="Check Box 87" hidden="1">
              <a:extLst>
                <a:ext uri="{63B3BB69-23CF-44E3-9099-C40C66FF867C}">
                  <a14:compatExt spid="_x0000_s138327"/>
                </a:ext>
                <a:ext uri="{FF2B5EF4-FFF2-40B4-BE49-F238E27FC236}">
                  <a16:creationId xmlns:a16="http://schemas.microsoft.com/office/drawing/2014/main" id="{00000000-0008-0000-0D00-00008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22860</xdr:colOff>
          <xdr:row>34</xdr:row>
          <xdr:rowOff>144780</xdr:rowOff>
        </xdr:from>
        <xdr:to>
          <xdr:col>58</xdr:col>
          <xdr:colOff>205740</xdr:colOff>
          <xdr:row>36</xdr:row>
          <xdr:rowOff>7620</xdr:rowOff>
        </xdr:to>
        <xdr:sp macro="" textlink="">
          <xdr:nvSpPr>
            <xdr:cNvPr id="138" name="Check Box 88" hidden="1">
              <a:extLst>
                <a:ext uri="{63B3BB69-23CF-44E3-9099-C40C66FF867C}">
                  <a14:compatExt spid="_x0000_s138328"/>
                </a:ext>
                <a:ext uri="{FF2B5EF4-FFF2-40B4-BE49-F238E27FC236}">
                  <a16:creationId xmlns:a16="http://schemas.microsoft.com/office/drawing/2014/main" id="{00000000-0008-0000-0D00-00008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22860</xdr:colOff>
          <xdr:row>32</xdr:row>
          <xdr:rowOff>76200</xdr:rowOff>
        </xdr:from>
        <xdr:to>
          <xdr:col>70</xdr:col>
          <xdr:colOff>205740</xdr:colOff>
          <xdr:row>33</xdr:row>
          <xdr:rowOff>91440</xdr:rowOff>
        </xdr:to>
        <xdr:sp macro="" textlink="">
          <xdr:nvSpPr>
            <xdr:cNvPr id="139" name="Check Box 89" hidden="1">
              <a:extLst>
                <a:ext uri="{63B3BB69-23CF-44E3-9099-C40C66FF867C}">
                  <a14:compatExt spid="_x0000_s138329"/>
                </a:ext>
                <a:ext uri="{FF2B5EF4-FFF2-40B4-BE49-F238E27FC236}">
                  <a16:creationId xmlns:a16="http://schemas.microsoft.com/office/drawing/2014/main" id="{00000000-0008-0000-0D00-00008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22860</xdr:colOff>
          <xdr:row>3</xdr:row>
          <xdr:rowOff>38100</xdr:rowOff>
        </xdr:from>
        <xdr:to>
          <xdr:col>32</xdr:col>
          <xdr:colOff>198120</xdr:colOff>
          <xdr:row>3</xdr:row>
          <xdr:rowOff>220980</xdr:rowOff>
        </xdr:to>
        <xdr:sp macro="" textlink="">
          <xdr:nvSpPr>
            <xdr:cNvPr id="140" name="Check Box 90" hidden="1">
              <a:extLst>
                <a:ext uri="{63B3BB69-23CF-44E3-9099-C40C66FF867C}">
                  <a14:compatExt spid="_x0000_s138330"/>
                </a:ext>
                <a:ext uri="{FF2B5EF4-FFF2-40B4-BE49-F238E27FC236}">
                  <a16:creationId xmlns:a16="http://schemas.microsoft.com/office/drawing/2014/main" id="{00000000-0008-0000-0D00-00008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22860</xdr:colOff>
          <xdr:row>3</xdr:row>
          <xdr:rowOff>38100</xdr:rowOff>
        </xdr:from>
        <xdr:to>
          <xdr:col>35</xdr:col>
          <xdr:colOff>198120</xdr:colOff>
          <xdr:row>3</xdr:row>
          <xdr:rowOff>220980</xdr:rowOff>
        </xdr:to>
        <xdr:sp macro="" textlink="">
          <xdr:nvSpPr>
            <xdr:cNvPr id="141" name="Check Box 91" hidden="1">
              <a:extLst>
                <a:ext uri="{63B3BB69-23CF-44E3-9099-C40C66FF867C}">
                  <a14:compatExt spid="_x0000_s138331"/>
                </a:ext>
                <a:ext uri="{FF2B5EF4-FFF2-40B4-BE49-F238E27FC236}">
                  <a16:creationId xmlns:a16="http://schemas.microsoft.com/office/drawing/2014/main" id="{00000000-0008-0000-0D00-00008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22860</xdr:colOff>
          <xdr:row>3</xdr:row>
          <xdr:rowOff>38100</xdr:rowOff>
        </xdr:from>
        <xdr:to>
          <xdr:col>38</xdr:col>
          <xdr:colOff>205740</xdr:colOff>
          <xdr:row>3</xdr:row>
          <xdr:rowOff>220980</xdr:rowOff>
        </xdr:to>
        <xdr:sp macro="" textlink="">
          <xdr:nvSpPr>
            <xdr:cNvPr id="142" name="Check Box 92" hidden="1">
              <a:extLst>
                <a:ext uri="{63B3BB69-23CF-44E3-9099-C40C66FF867C}">
                  <a14:compatExt spid="_x0000_s138332"/>
                </a:ext>
                <a:ext uri="{FF2B5EF4-FFF2-40B4-BE49-F238E27FC236}">
                  <a16:creationId xmlns:a16="http://schemas.microsoft.com/office/drawing/2014/main" id="{00000000-0008-0000-0D00-00008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22860</xdr:colOff>
          <xdr:row>3</xdr:row>
          <xdr:rowOff>38100</xdr:rowOff>
        </xdr:from>
        <xdr:to>
          <xdr:col>41</xdr:col>
          <xdr:colOff>198120</xdr:colOff>
          <xdr:row>3</xdr:row>
          <xdr:rowOff>220980</xdr:rowOff>
        </xdr:to>
        <xdr:sp macro="" textlink="">
          <xdr:nvSpPr>
            <xdr:cNvPr id="143" name="Check Box 93" hidden="1">
              <a:extLst>
                <a:ext uri="{63B3BB69-23CF-44E3-9099-C40C66FF867C}">
                  <a14:compatExt spid="_x0000_s138333"/>
                </a:ext>
                <a:ext uri="{FF2B5EF4-FFF2-40B4-BE49-F238E27FC236}">
                  <a16:creationId xmlns:a16="http://schemas.microsoft.com/office/drawing/2014/main" id="{00000000-0008-0000-0D00-00008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22860</xdr:colOff>
          <xdr:row>3</xdr:row>
          <xdr:rowOff>38100</xdr:rowOff>
        </xdr:from>
        <xdr:to>
          <xdr:col>44</xdr:col>
          <xdr:colOff>198120</xdr:colOff>
          <xdr:row>3</xdr:row>
          <xdr:rowOff>220980</xdr:rowOff>
        </xdr:to>
        <xdr:sp macro="" textlink="">
          <xdr:nvSpPr>
            <xdr:cNvPr id="144" name="Check Box 94" hidden="1">
              <a:extLst>
                <a:ext uri="{63B3BB69-23CF-44E3-9099-C40C66FF867C}">
                  <a14:compatExt spid="_x0000_s138334"/>
                </a:ext>
                <a:ext uri="{FF2B5EF4-FFF2-40B4-BE49-F238E27FC236}">
                  <a16:creationId xmlns:a16="http://schemas.microsoft.com/office/drawing/2014/main" id="{00000000-0008-0000-0D00-00009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47</xdr:col>
          <xdr:colOff>22860</xdr:colOff>
          <xdr:row>3</xdr:row>
          <xdr:rowOff>38100</xdr:rowOff>
        </xdr:from>
        <xdr:to>
          <xdr:col>47</xdr:col>
          <xdr:colOff>213360</xdr:colOff>
          <xdr:row>3</xdr:row>
          <xdr:rowOff>220980</xdr:rowOff>
        </xdr:to>
        <xdr:sp macro="" textlink="">
          <xdr:nvSpPr>
            <xdr:cNvPr id="145" name="Check Box 95" hidden="1">
              <a:extLst>
                <a:ext uri="{63B3BB69-23CF-44E3-9099-C40C66FF867C}">
                  <a14:compatExt spid="_x0000_s138335"/>
                </a:ext>
                <a:ext uri="{FF2B5EF4-FFF2-40B4-BE49-F238E27FC236}">
                  <a16:creationId xmlns:a16="http://schemas.microsoft.com/office/drawing/2014/main" id="{00000000-0008-0000-0D00-00009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22860</xdr:colOff>
          <xdr:row>4</xdr:row>
          <xdr:rowOff>38100</xdr:rowOff>
        </xdr:from>
        <xdr:to>
          <xdr:col>32</xdr:col>
          <xdr:colOff>198120</xdr:colOff>
          <xdr:row>4</xdr:row>
          <xdr:rowOff>220980</xdr:rowOff>
        </xdr:to>
        <xdr:sp macro="" textlink="">
          <xdr:nvSpPr>
            <xdr:cNvPr id="146" name="Check Box 96" hidden="1">
              <a:extLst>
                <a:ext uri="{63B3BB69-23CF-44E3-9099-C40C66FF867C}">
                  <a14:compatExt spid="_x0000_s138336"/>
                </a:ext>
                <a:ext uri="{FF2B5EF4-FFF2-40B4-BE49-F238E27FC236}">
                  <a16:creationId xmlns:a16="http://schemas.microsoft.com/office/drawing/2014/main" id="{00000000-0008-0000-0D00-00009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22860</xdr:colOff>
          <xdr:row>3</xdr:row>
          <xdr:rowOff>38100</xdr:rowOff>
        </xdr:from>
        <xdr:to>
          <xdr:col>56</xdr:col>
          <xdr:colOff>198120</xdr:colOff>
          <xdr:row>3</xdr:row>
          <xdr:rowOff>220980</xdr:rowOff>
        </xdr:to>
        <xdr:sp macro="" textlink="">
          <xdr:nvSpPr>
            <xdr:cNvPr id="147" name="Check Box 97" hidden="1">
              <a:extLst>
                <a:ext uri="{63B3BB69-23CF-44E3-9099-C40C66FF867C}">
                  <a14:compatExt spid="_x0000_s138337"/>
                </a:ext>
                <a:ext uri="{FF2B5EF4-FFF2-40B4-BE49-F238E27FC236}">
                  <a16:creationId xmlns:a16="http://schemas.microsoft.com/office/drawing/2014/main" id="{00000000-0008-0000-0D00-00009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22860</xdr:colOff>
          <xdr:row>3</xdr:row>
          <xdr:rowOff>38100</xdr:rowOff>
        </xdr:from>
        <xdr:to>
          <xdr:col>59</xdr:col>
          <xdr:colOff>198120</xdr:colOff>
          <xdr:row>3</xdr:row>
          <xdr:rowOff>220980</xdr:rowOff>
        </xdr:to>
        <xdr:sp macro="" textlink="">
          <xdr:nvSpPr>
            <xdr:cNvPr id="148" name="Check Box 98" hidden="1">
              <a:extLst>
                <a:ext uri="{63B3BB69-23CF-44E3-9099-C40C66FF867C}">
                  <a14:compatExt spid="_x0000_s138338"/>
                </a:ext>
                <a:ext uri="{FF2B5EF4-FFF2-40B4-BE49-F238E27FC236}">
                  <a16:creationId xmlns:a16="http://schemas.microsoft.com/office/drawing/2014/main" id="{00000000-0008-0000-0D00-00009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22860</xdr:colOff>
          <xdr:row>3</xdr:row>
          <xdr:rowOff>38100</xdr:rowOff>
        </xdr:from>
        <xdr:to>
          <xdr:col>62</xdr:col>
          <xdr:colOff>205740</xdr:colOff>
          <xdr:row>3</xdr:row>
          <xdr:rowOff>220980</xdr:rowOff>
        </xdr:to>
        <xdr:sp macro="" textlink="">
          <xdr:nvSpPr>
            <xdr:cNvPr id="149" name="Check Box 99" hidden="1">
              <a:extLst>
                <a:ext uri="{63B3BB69-23CF-44E3-9099-C40C66FF867C}">
                  <a14:compatExt spid="_x0000_s138339"/>
                </a:ext>
                <a:ext uri="{FF2B5EF4-FFF2-40B4-BE49-F238E27FC236}">
                  <a16:creationId xmlns:a16="http://schemas.microsoft.com/office/drawing/2014/main" id="{00000000-0008-0000-0D00-00009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65</xdr:col>
          <xdr:colOff>22860</xdr:colOff>
          <xdr:row>3</xdr:row>
          <xdr:rowOff>38100</xdr:rowOff>
        </xdr:from>
        <xdr:to>
          <xdr:col>65</xdr:col>
          <xdr:colOff>198120</xdr:colOff>
          <xdr:row>3</xdr:row>
          <xdr:rowOff>220980</xdr:rowOff>
        </xdr:to>
        <xdr:sp macro="" textlink="">
          <xdr:nvSpPr>
            <xdr:cNvPr id="156" name="Check Box 100" hidden="1">
              <a:extLst>
                <a:ext uri="{63B3BB69-23CF-44E3-9099-C40C66FF867C}">
                  <a14:compatExt spid="_x0000_s138340"/>
                </a:ext>
                <a:ext uri="{FF2B5EF4-FFF2-40B4-BE49-F238E27FC236}">
                  <a16:creationId xmlns:a16="http://schemas.microsoft.com/office/drawing/2014/main" id="{00000000-0008-0000-0D00-00009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68</xdr:col>
          <xdr:colOff>22860</xdr:colOff>
          <xdr:row>3</xdr:row>
          <xdr:rowOff>38100</xdr:rowOff>
        </xdr:from>
        <xdr:to>
          <xdr:col>68</xdr:col>
          <xdr:colOff>198120</xdr:colOff>
          <xdr:row>3</xdr:row>
          <xdr:rowOff>220980</xdr:rowOff>
        </xdr:to>
        <xdr:sp macro="" textlink="">
          <xdr:nvSpPr>
            <xdr:cNvPr id="157" name="Check Box 101" hidden="1">
              <a:extLst>
                <a:ext uri="{63B3BB69-23CF-44E3-9099-C40C66FF867C}">
                  <a14:compatExt spid="_x0000_s138341"/>
                </a:ext>
                <a:ext uri="{FF2B5EF4-FFF2-40B4-BE49-F238E27FC236}">
                  <a16:creationId xmlns:a16="http://schemas.microsoft.com/office/drawing/2014/main" id="{00000000-0008-0000-0D00-00009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71</xdr:col>
          <xdr:colOff>22860</xdr:colOff>
          <xdr:row>3</xdr:row>
          <xdr:rowOff>38100</xdr:rowOff>
        </xdr:from>
        <xdr:to>
          <xdr:col>71</xdr:col>
          <xdr:colOff>213360</xdr:colOff>
          <xdr:row>3</xdr:row>
          <xdr:rowOff>220980</xdr:rowOff>
        </xdr:to>
        <xdr:sp macro="" textlink="">
          <xdr:nvSpPr>
            <xdr:cNvPr id="158" name="Check Box 102" hidden="1">
              <a:extLst>
                <a:ext uri="{63B3BB69-23CF-44E3-9099-C40C66FF867C}">
                  <a14:compatExt spid="_x0000_s138342"/>
                </a:ext>
                <a:ext uri="{FF2B5EF4-FFF2-40B4-BE49-F238E27FC236}">
                  <a16:creationId xmlns:a16="http://schemas.microsoft.com/office/drawing/2014/main" id="{00000000-0008-0000-0D00-00009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22860</xdr:colOff>
          <xdr:row>4</xdr:row>
          <xdr:rowOff>38100</xdr:rowOff>
        </xdr:from>
        <xdr:to>
          <xdr:col>56</xdr:col>
          <xdr:colOff>198120</xdr:colOff>
          <xdr:row>4</xdr:row>
          <xdr:rowOff>220980</xdr:rowOff>
        </xdr:to>
        <xdr:sp macro="" textlink="">
          <xdr:nvSpPr>
            <xdr:cNvPr id="159" name="Check Box 103" hidden="1">
              <a:extLst>
                <a:ext uri="{63B3BB69-23CF-44E3-9099-C40C66FF867C}">
                  <a14:compatExt spid="_x0000_s138343"/>
                </a:ext>
                <a:ext uri="{FF2B5EF4-FFF2-40B4-BE49-F238E27FC236}">
                  <a16:creationId xmlns:a16="http://schemas.microsoft.com/office/drawing/2014/main" id="{00000000-0008-0000-0D00-00009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22860</xdr:colOff>
          <xdr:row>2</xdr:row>
          <xdr:rowOff>38100</xdr:rowOff>
        </xdr:from>
        <xdr:to>
          <xdr:col>32</xdr:col>
          <xdr:colOff>198120</xdr:colOff>
          <xdr:row>2</xdr:row>
          <xdr:rowOff>220980</xdr:rowOff>
        </xdr:to>
        <xdr:sp macro="" textlink="">
          <xdr:nvSpPr>
            <xdr:cNvPr id="160" name="Check Box 104" hidden="1">
              <a:extLst>
                <a:ext uri="{63B3BB69-23CF-44E3-9099-C40C66FF867C}">
                  <a14:compatExt spid="_x0000_s138344"/>
                </a:ext>
                <a:ext uri="{FF2B5EF4-FFF2-40B4-BE49-F238E27FC236}">
                  <a16:creationId xmlns:a16="http://schemas.microsoft.com/office/drawing/2014/main" id="{00000000-0008-0000-0D00-0000A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22860</xdr:colOff>
          <xdr:row>2</xdr:row>
          <xdr:rowOff>38100</xdr:rowOff>
        </xdr:from>
        <xdr:to>
          <xdr:col>35</xdr:col>
          <xdr:colOff>198120</xdr:colOff>
          <xdr:row>2</xdr:row>
          <xdr:rowOff>220980</xdr:rowOff>
        </xdr:to>
        <xdr:sp macro="" textlink="">
          <xdr:nvSpPr>
            <xdr:cNvPr id="161" name="Check Box 105" hidden="1">
              <a:extLst>
                <a:ext uri="{63B3BB69-23CF-44E3-9099-C40C66FF867C}">
                  <a14:compatExt spid="_x0000_s138345"/>
                </a:ext>
                <a:ext uri="{FF2B5EF4-FFF2-40B4-BE49-F238E27FC236}">
                  <a16:creationId xmlns:a16="http://schemas.microsoft.com/office/drawing/2014/main" id="{00000000-0008-0000-0D00-0000A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22860</xdr:colOff>
          <xdr:row>2</xdr:row>
          <xdr:rowOff>38100</xdr:rowOff>
        </xdr:from>
        <xdr:to>
          <xdr:col>56</xdr:col>
          <xdr:colOff>198120</xdr:colOff>
          <xdr:row>2</xdr:row>
          <xdr:rowOff>220980</xdr:rowOff>
        </xdr:to>
        <xdr:sp macro="" textlink="">
          <xdr:nvSpPr>
            <xdr:cNvPr id="162" name="Check Box 106" hidden="1">
              <a:extLst>
                <a:ext uri="{63B3BB69-23CF-44E3-9099-C40C66FF867C}">
                  <a14:compatExt spid="_x0000_s138346"/>
                </a:ext>
                <a:ext uri="{FF2B5EF4-FFF2-40B4-BE49-F238E27FC236}">
                  <a16:creationId xmlns:a16="http://schemas.microsoft.com/office/drawing/2014/main" id="{00000000-0008-0000-0D00-0000A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22860</xdr:colOff>
          <xdr:row>2</xdr:row>
          <xdr:rowOff>38100</xdr:rowOff>
        </xdr:from>
        <xdr:to>
          <xdr:col>59</xdr:col>
          <xdr:colOff>198120</xdr:colOff>
          <xdr:row>2</xdr:row>
          <xdr:rowOff>220980</xdr:rowOff>
        </xdr:to>
        <xdr:sp macro="" textlink="">
          <xdr:nvSpPr>
            <xdr:cNvPr id="163" name="Check Box 107" hidden="1">
              <a:extLst>
                <a:ext uri="{63B3BB69-23CF-44E3-9099-C40C66FF867C}">
                  <a14:compatExt spid="_x0000_s138347"/>
                </a:ext>
                <a:ext uri="{FF2B5EF4-FFF2-40B4-BE49-F238E27FC236}">
                  <a16:creationId xmlns:a16="http://schemas.microsoft.com/office/drawing/2014/main" id="{00000000-0008-0000-0D00-0000A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22860</xdr:colOff>
          <xdr:row>2</xdr:row>
          <xdr:rowOff>38100</xdr:rowOff>
        </xdr:from>
        <xdr:to>
          <xdr:col>56</xdr:col>
          <xdr:colOff>198120</xdr:colOff>
          <xdr:row>2</xdr:row>
          <xdr:rowOff>220980</xdr:rowOff>
        </xdr:to>
        <xdr:sp macro="" textlink="">
          <xdr:nvSpPr>
            <xdr:cNvPr id="164" name="Check Box 108" hidden="1">
              <a:extLst>
                <a:ext uri="{63B3BB69-23CF-44E3-9099-C40C66FF867C}">
                  <a14:compatExt spid="_x0000_s138348"/>
                </a:ext>
                <a:ext uri="{FF2B5EF4-FFF2-40B4-BE49-F238E27FC236}">
                  <a16:creationId xmlns:a16="http://schemas.microsoft.com/office/drawing/2014/main" id="{00000000-0008-0000-0D00-0000A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22860</xdr:colOff>
          <xdr:row>2</xdr:row>
          <xdr:rowOff>38100</xdr:rowOff>
        </xdr:from>
        <xdr:to>
          <xdr:col>59</xdr:col>
          <xdr:colOff>198120</xdr:colOff>
          <xdr:row>2</xdr:row>
          <xdr:rowOff>220980</xdr:rowOff>
        </xdr:to>
        <xdr:sp macro="" textlink="">
          <xdr:nvSpPr>
            <xdr:cNvPr id="165" name="Check Box 109" hidden="1">
              <a:extLst>
                <a:ext uri="{63B3BB69-23CF-44E3-9099-C40C66FF867C}">
                  <a14:compatExt spid="_x0000_s138349"/>
                </a:ext>
                <a:ext uri="{FF2B5EF4-FFF2-40B4-BE49-F238E27FC236}">
                  <a16:creationId xmlns:a16="http://schemas.microsoft.com/office/drawing/2014/main" id="{00000000-0008-0000-0D00-0000A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18</xdr:col>
      <xdr:colOff>0</xdr:colOff>
      <xdr:row>48</xdr:row>
      <xdr:rowOff>0</xdr:rowOff>
    </xdr:from>
    <xdr:to>
      <xdr:col>18</xdr:col>
      <xdr:colOff>181031</xdr:colOff>
      <xdr:row>49</xdr:row>
      <xdr:rowOff>9376</xdr:rowOff>
    </xdr:to>
    <xdr:sp macro="" textlink="" fLocksText="0">
      <xdr:nvSpPr>
        <xdr:cNvPr id="2425" name="正方形/長方形 1">
          <a:extLst>
            <a:ext uri="{FF2B5EF4-FFF2-40B4-BE49-F238E27FC236}">
              <a16:creationId xmlns:a16="http://schemas.microsoft.com/office/drawing/2014/main" id="{00000000-0008-0000-0E00-000079090000}"/>
            </a:ext>
          </a:extLst>
        </xdr:cNvPr>
        <xdr:cNvSpPr/>
      </xdr:nvSpPr>
      <xdr:spPr>
        <a:xfrm>
          <a:off x="6343650" y="8334375"/>
          <a:ext cx="180975"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18</xdr:row>
      <xdr:rowOff>0</xdr:rowOff>
    </xdr:from>
    <xdr:to>
      <xdr:col>8</xdr:col>
      <xdr:colOff>104775</xdr:colOff>
      <xdr:row>19</xdr:row>
      <xdr:rowOff>152400</xdr:rowOff>
    </xdr:to>
    <xdr:sp macro="" textlink="">
      <xdr:nvSpPr>
        <xdr:cNvPr id="25605" name="Check Box 5" hidden="1">
          <a:extLst>
            <a:ext uri="{63B3BB69-23CF-44E3-9099-C40C66FF867C}">
              <a14:compatExt xmlns:a14="http://schemas.microsoft.com/office/drawing/2010/main" spid="_x0000_s25605"/>
            </a:ext>
            <a:ext uri="{FF2B5EF4-FFF2-40B4-BE49-F238E27FC236}">
              <a16:creationId xmlns:a16="http://schemas.microsoft.com/office/drawing/2014/main" id="{00000000-0008-0000-0F00-000005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21</xdr:row>
      <xdr:rowOff>0</xdr:rowOff>
    </xdr:from>
    <xdr:to>
      <xdr:col>8</xdr:col>
      <xdr:colOff>104775</xdr:colOff>
      <xdr:row>22</xdr:row>
      <xdr:rowOff>152400</xdr:rowOff>
    </xdr:to>
    <xdr:sp macro="" textlink="">
      <xdr:nvSpPr>
        <xdr:cNvPr id="25606" name="Check Box 6" hidden="1">
          <a:extLst>
            <a:ext uri="{63B3BB69-23CF-44E3-9099-C40C66FF867C}">
              <a14:compatExt xmlns:a14="http://schemas.microsoft.com/office/drawing/2010/main" spid="_x0000_s25606"/>
            </a:ext>
            <a:ext uri="{FF2B5EF4-FFF2-40B4-BE49-F238E27FC236}">
              <a16:creationId xmlns:a16="http://schemas.microsoft.com/office/drawing/2014/main" id="{00000000-0008-0000-0F00-000006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24</xdr:row>
      <xdr:rowOff>0</xdr:rowOff>
    </xdr:from>
    <xdr:to>
      <xdr:col>8</xdr:col>
      <xdr:colOff>104775</xdr:colOff>
      <xdr:row>25</xdr:row>
      <xdr:rowOff>152400</xdr:rowOff>
    </xdr:to>
    <xdr:sp macro="" textlink="">
      <xdr:nvSpPr>
        <xdr:cNvPr id="25607" name="Check Box 7" hidden="1">
          <a:extLst>
            <a:ext uri="{63B3BB69-23CF-44E3-9099-C40C66FF867C}">
              <a14:compatExt xmlns:a14="http://schemas.microsoft.com/office/drawing/2010/main" spid="_x0000_s25607"/>
            </a:ext>
            <a:ext uri="{FF2B5EF4-FFF2-40B4-BE49-F238E27FC236}">
              <a16:creationId xmlns:a16="http://schemas.microsoft.com/office/drawing/2014/main" id="{00000000-0008-0000-0F00-000007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0</xdr:colOff>
      <xdr:row>18</xdr:row>
      <xdr:rowOff>0</xdr:rowOff>
    </xdr:from>
    <xdr:to>
      <xdr:col>19</xdr:col>
      <xdr:colOff>104775</xdr:colOff>
      <xdr:row>19</xdr:row>
      <xdr:rowOff>152400</xdr:rowOff>
    </xdr:to>
    <xdr:sp macro="" textlink="">
      <xdr:nvSpPr>
        <xdr:cNvPr id="25608" name="Check Box 8" hidden="1">
          <a:extLst>
            <a:ext uri="{63B3BB69-23CF-44E3-9099-C40C66FF867C}">
              <a14:compatExt xmlns:a14="http://schemas.microsoft.com/office/drawing/2010/main" spid="_x0000_s25608"/>
            </a:ext>
            <a:ext uri="{FF2B5EF4-FFF2-40B4-BE49-F238E27FC236}">
              <a16:creationId xmlns:a16="http://schemas.microsoft.com/office/drawing/2014/main" id="{00000000-0008-0000-0F00-000008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18</xdr:row>
      <xdr:rowOff>0</xdr:rowOff>
    </xdr:from>
    <xdr:to>
      <xdr:col>8</xdr:col>
      <xdr:colOff>104775</xdr:colOff>
      <xdr:row>19</xdr:row>
      <xdr:rowOff>152400</xdr:rowOff>
    </xdr:to>
    <xdr:sp macro="" textlink="">
      <xdr:nvSpPr>
        <xdr:cNvPr id="2" name="Check Box 5" hidden="1">
          <a:extLst>
            <a:ext uri="{63B3BB69-23CF-44E3-9099-C40C66FF867C}">
              <a14:compatExt xmlns:a14="http://schemas.microsoft.com/office/drawing/2010/main" spid="_x0000_s25605"/>
            </a:ext>
            <a:ext uri="{FF2B5EF4-FFF2-40B4-BE49-F238E27FC236}">
              <a16:creationId xmlns:a16="http://schemas.microsoft.com/office/drawing/2014/main" id="{00000000-0008-0000-0F00-000002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21</xdr:row>
      <xdr:rowOff>0</xdr:rowOff>
    </xdr:from>
    <xdr:to>
      <xdr:col>8</xdr:col>
      <xdr:colOff>104775</xdr:colOff>
      <xdr:row>22</xdr:row>
      <xdr:rowOff>152400</xdr:rowOff>
    </xdr:to>
    <xdr:sp macro="" textlink="">
      <xdr:nvSpPr>
        <xdr:cNvPr id="3" name="Check Box 6" hidden="1">
          <a:extLst>
            <a:ext uri="{63B3BB69-23CF-44E3-9099-C40C66FF867C}">
              <a14:compatExt xmlns:a14="http://schemas.microsoft.com/office/drawing/2010/main" spid="_x0000_s25606"/>
            </a:ext>
            <a:ext uri="{FF2B5EF4-FFF2-40B4-BE49-F238E27FC236}">
              <a16:creationId xmlns:a16="http://schemas.microsoft.com/office/drawing/2014/main" id="{00000000-0008-0000-0F00-000003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24</xdr:row>
      <xdr:rowOff>0</xdr:rowOff>
    </xdr:from>
    <xdr:to>
      <xdr:col>8</xdr:col>
      <xdr:colOff>104775</xdr:colOff>
      <xdr:row>25</xdr:row>
      <xdr:rowOff>152400</xdr:rowOff>
    </xdr:to>
    <xdr:sp macro="" textlink="">
      <xdr:nvSpPr>
        <xdr:cNvPr id="4" name="Check Box 7" hidden="1">
          <a:extLst>
            <a:ext uri="{63B3BB69-23CF-44E3-9099-C40C66FF867C}">
              <a14:compatExt xmlns:a14="http://schemas.microsoft.com/office/drawing/2010/main" spid="_x0000_s25607"/>
            </a:ext>
            <a:ext uri="{FF2B5EF4-FFF2-40B4-BE49-F238E27FC236}">
              <a16:creationId xmlns:a16="http://schemas.microsoft.com/office/drawing/2014/main" id="{00000000-0008-0000-0F00-000004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0</xdr:colOff>
      <xdr:row>18</xdr:row>
      <xdr:rowOff>0</xdr:rowOff>
    </xdr:from>
    <xdr:to>
      <xdr:col>19</xdr:col>
      <xdr:colOff>104775</xdr:colOff>
      <xdr:row>19</xdr:row>
      <xdr:rowOff>152400</xdr:rowOff>
    </xdr:to>
    <xdr:sp macro="" textlink="">
      <xdr:nvSpPr>
        <xdr:cNvPr id="5" name="Check Box 8" hidden="1">
          <a:extLst>
            <a:ext uri="{63B3BB69-23CF-44E3-9099-C40C66FF867C}">
              <a14:compatExt xmlns:a14="http://schemas.microsoft.com/office/drawing/2010/main" spid="_x0000_s25608"/>
            </a:ext>
            <a:ext uri="{FF2B5EF4-FFF2-40B4-BE49-F238E27FC236}">
              <a16:creationId xmlns:a16="http://schemas.microsoft.com/office/drawing/2014/main" id="{00000000-0008-0000-0F00-000005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8</xdr:col>
          <xdr:colOff>83820</xdr:colOff>
          <xdr:row>19</xdr:row>
          <xdr:rowOff>121920</xdr:rowOff>
        </xdr:to>
        <xdr:sp macro="" textlink="">
          <xdr:nvSpPr>
            <xdr:cNvPr id="6" name="Check Box 5" hidden="1">
              <a:extLst>
                <a:ext uri="{63B3BB69-23CF-44E3-9099-C40C66FF867C}">
                  <a14:compatExt spid="_x0000_s25605"/>
                </a:ext>
                <a:ext uri="{FF2B5EF4-FFF2-40B4-BE49-F238E27FC236}">
                  <a16:creationId xmlns:a16="http://schemas.microsoft.com/office/drawing/2014/main" id="{00000000-0008-0000-0F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0</xdr:rowOff>
        </xdr:from>
        <xdr:to>
          <xdr:col>8</xdr:col>
          <xdr:colOff>83820</xdr:colOff>
          <xdr:row>22</xdr:row>
          <xdr:rowOff>121920</xdr:rowOff>
        </xdr:to>
        <xdr:sp macro="" textlink="">
          <xdr:nvSpPr>
            <xdr:cNvPr id="7" name="Check Box 6" hidden="1">
              <a:extLst>
                <a:ext uri="{63B3BB69-23CF-44E3-9099-C40C66FF867C}">
                  <a14:compatExt spid="_x0000_s25606"/>
                </a:ext>
                <a:ext uri="{FF2B5EF4-FFF2-40B4-BE49-F238E27FC236}">
                  <a16:creationId xmlns:a16="http://schemas.microsoft.com/office/drawing/2014/main" id="{00000000-0008-0000-0F00-00000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0</xdr:rowOff>
        </xdr:from>
        <xdr:to>
          <xdr:col>8</xdr:col>
          <xdr:colOff>83820</xdr:colOff>
          <xdr:row>25</xdr:row>
          <xdr:rowOff>121920</xdr:rowOff>
        </xdr:to>
        <xdr:sp macro="" textlink="">
          <xdr:nvSpPr>
            <xdr:cNvPr id="8" name="Check Box 7" hidden="1">
              <a:extLst>
                <a:ext uri="{63B3BB69-23CF-44E3-9099-C40C66FF867C}">
                  <a14:compatExt spid="_x0000_s25607"/>
                </a:ext>
                <a:ext uri="{FF2B5EF4-FFF2-40B4-BE49-F238E27FC236}">
                  <a16:creationId xmlns:a16="http://schemas.microsoft.com/office/drawing/2014/main" id="{00000000-0008-0000-0F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18</xdr:row>
          <xdr:rowOff>0</xdr:rowOff>
        </xdr:from>
        <xdr:to>
          <xdr:col>19</xdr:col>
          <xdr:colOff>83820</xdr:colOff>
          <xdr:row>19</xdr:row>
          <xdr:rowOff>121920</xdr:rowOff>
        </xdr:to>
        <xdr:sp macro="" textlink="">
          <xdr:nvSpPr>
            <xdr:cNvPr id="9" name="Check Box 8" hidden="1">
              <a:extLst>
                <a:ext uri="{63B3BB69-23CF-44E3-9099-C40C66FF867C}">
                  <a14:compatExt spid="_x0000_s25608"/>
                </a:ext>
                <a:ext uri="{FF2B5EF4-FFF2-40B4-BE49-F238E27FC236}">
                  <a16:creationId xmlns:a16="http://schemas.microsoft.com/office/drawing/2014/main" id="{00000000-0008-0000-0F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181022</xdr:colOff>
      <xdr:row>19</xdr:row>
      <xdr:rowOff>105110</xdr:rowOff>
    </xdr:from>
    <xdr:to>
      <xdr:col>17</xdr:col>
      <xdr:colOff>114272</xdr:colOff>
      <xdr:row>36</xdr:row>
      <xdr:rowOff>105110</xdr:rowOff>
    </xdr:to>
    <xdr:sp macro="" textlink="" fLocksText="0">
      <xdr:nvSpPr>
        <xdr:cNvPr id="3145" name="正方形/長方形 1">
          <a:extLst>
            <a:ext uri="{FF2B5EF4-FFF2-40B4-BE49-F238E27FC236}">
              <a16:creationId xmlns:a16="http://schemas.microsoft.com/office/drawing/2014/main" id="{00000000-0008-0000-1F00-0000490C0000}"/>
            </a:ext>
          </a:extLst>
        </xdr:cNvPr>
        <xdr:cNvSpPr/>
      </xdr:nvSpPr>
      <xdr:spPr>
        <a:xfrm>
          <a:off x="361950" y="3981450"/>
          <a:ext cx="5876925" cy="4048125"/>
        </a:xfrm>
        <a:prstGeom prst="rect">
          <a:avLst/>
        </a:prstGeom>
        <a:noFill/>
        <a:ln w="9525">
          <a:solidFill>
            <a:srgbClr val="000000"/>
          </a:solidFill>
          <a:prstDash val="dash"/>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1238250</xdr:colOff>
      <xdr:row>0</xdr:row>
      <xdr:rowOff>19050</xdr:rowOff>
    </xdr:from>
    <xdr:to>
      <xdr:col>3</xdr:col>
      <xdr:colOff>360671</xdr:colOff>
      <xdr:row>7</xdr:row>
      <xdr:rowOff>87731</xdr:rowOff>
    </xdr:to>
    <xdr:pic>
      <xdr:nvPicPr>
        <xdr:cNvPr id="8" name="図 7">
          <a:extLst>
            <a:ext uri="{FF2B5EF4-FFF2-40B4-BE49-F238E27FC236}">
              <a16:creationId xmlns:a16="http://schemas.microsoft.com/office/drawing/2014/main" id="{00000000-0008-0000-27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19050"/>
          <a:ext cx="2008496" cy="1068806"/>
        </a:xfrm>
        <a:prstGeom prst="rect">
          <a:avLst/>
        </a:prstGeom>
        <a:noFill/>
      </xdr:spPr>
    </xdr:pic>
    <xdr:clientData/>
  </xdr:twoCellAnchor>
  <xdr:twoCellAnchor>
    <xdr:from>
      <xdr:col>2</xdr:col>
      <xdr:colOff>2590800</xdr:colOff>
      <xdr:row>8</xdr:row>
      <xdr:rowOff>85726</xdr:rowOff>
    </xdr:from>
    <xdr:to>
      <xdr:col>3</xdr:col>
      <xdr:colOff>323850</xdr:colOff>
      <xdr:row>9</xdr:row>
      <xdr:rowOff>190501</xdr:rowOff>
    </xdr:to>
    <xdr:sp macro="" textlink="">
      <xdr:nvSpPr>
        <xdr:cNvPr id="3" name="テキスト ボックス 2">
          <a:extLst>
            <a:ext uri="{FF2B5EF4-FFF2-40B4-BE49-F238E27FC236}">
              <a16:creationId xmlns:a16="http://schemas.microsoft.com/office/drawing/2014/main" id="{00000000-0008-0000-2700-000003000000}"/>
            </a:ext>
          </a:extLst>
        </xdr:cNvPr>
        <xdr:cNvSpPr txBox="1"/>
      </xdr:nvSpPr>
      <xdr:spPr>
        <a:xfrm>
          <a:off x="6000750" y="1228726"/>
          <a:ext cx="61912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別表２</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38100</xdr:colOff>
      <xdr:row>15</xdr:row>
      <xdr:rowOff>19050</xdr:rowOff>
    </xdr:from>
    <xdr:to>
      <xdr:col>2</xdr:col>
      <xdr:colOff>95250</xdr:colOff>
      <xdr:row>15</xdr:row>
      <xdr:rowOff>266700</xdr:rowOff>
    </xdr:to>
    <xdr:sp macro="" textlink="">
      <xdr:nvSpPr>
        <xdr:cNvPr id="179201" name="Check Box 1" hidden="1">
          <a:extLst>
            <a:ext uri="{63B3BB69-23CF-44E3-9099-C40C66FF867C}">
              <a14:compatExt xmlns:a14="http://schemas.microsoft.com/office/drawing/2010/main" spid="_x0000_s179201"/>
            </a:ext>
            <a:ext uri="{FF2B5EF4-FFF2-40B4-BE49-F238E27FC236}">
              <a16:creationId xmlns:a16="http://schemas.microsoft.com/office/drawing/2014/main" id="{00000000-0008-0000-2900-000001B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16</xdr:row>
      <xdr:rowOff>19050</xdr:rowOff>
    </xdr:from>
    <xdr:to>
      <xdr:col>2</xdr:col>
      <xdr:colOff>95250</xdr:colOff>
      <xdr:row>16</xdr:row>
      <xdr:rowOff>266700</xdr:rowOff>
    </xdr:to>
    <xdr:sp macro="" textlink="">
      <xdr:nvSpPr>
        <xdr:cNvPr id="179202" name="Check Box 2" hidden="1">
          <a:extLst>
            <a:ext uri="{63B3BB69-23CF-44E3-9099-C40C66FF867C}">
              <a14:compatExt xmlns:a14="http://schemas.microsoft.com/office/drawing/2010/main" spid="_x0000_s179202"/>
            </a:ext>
            <a:ext uri="{FF2B5EF4-FFF2-40B4-BE49-F238E27FC236}">
              <a16:creationId xmlns:a16="http://schemas.microsoft.com/office/drawing/2014/main" id="{00000000-0008-0000-2900-000002B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15</xdr:row>
      <xdr:rowOff>19050</xdr:rowOff>
    </xdr:from>
    <xdr:to>
      <xdr:col>2</xdr:col>
      <xdr:colOff>95250</xdr:colOff>
      <xdr:row>15</xdr:row>
      <xdr:rowOff>266700</xdr:rowOff>
    </xdr:to>
    <xdr:sp macro="" textlink="">
      <xdr:nvSpPr>
        <xdr:cNvPr id="2" name="Check Box 1" hidden="1">
          <a:extLst>
            <a:ext uri="{63B3BB69-23CF-44E3-9099-C40C66FF867C}">
              <a14:compatExt xmlns:a14="http://schemas.microsoft.com/office/drawing/2010/main" spid="_x0000_s179201"/>
            </a:ext>
            <a:ext uri="{FF2B5EF4-FFF2-40B4-BE49-F238E27FC236}">
              <a16:creationId xmlns:a16="http://schemas.microsoft.com/office/drawing/2014/main" id="{00000000-0008-0000-2900-000002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16</xdr:row>
      <xdr:rowOff>19050</xdr:rowOff>
    </xdr:from>
    <xdr:to>
      <xdr:col>2</xdr:col>
      <xdr:colOff>95250</xdr:colOff>
      <xdr:row>16</xdr:row>
      <xdr:rowOff>266700</xdr:rowOff>
    </xdr:to>
    <xdr:sp macro="" textlink="">
      <xdr:nvSpPr>
        <xdr:cNvPr id="3" name="Check Box 2" hidden="1">
          <a:extLst>
            <a:ext uri="{63B3BB69-23CF-44E3-9099-C40C66FF867C}">
              <a14:compatExt xmlns:a14="http://schemas.microsoft.com/office/drawing/2010/main" spid="_x0000_s179202"/>
            </a:ext>
            <a:ext uri="{FF2B5EF4-FFF2-40B4-BE49-F238E27FC236}">
              <a16:creationId xmlns:a16="http://schemas.microsoft.com/office/drawing/2014/main" id="{00000000-0008-0000-2900-000003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30480</xdr:colOff>
          <xdr:row>15</xdr:row>
          <xdr:rowOff>15240</xdr:rowOff>
        </xdr:from>
        <xdr:to>
          <xdr:col>2</xdr:col>
          <xdr:colOff>76200</xdr:colOff>
          <xdr:row>15</xdr:row>
          <xdr:rowOff>213360</xdr:rowOff>
        </xdr:to>
        <xdr:sp macro="" textlink="">
          <xdr:nvSpPr>
            <xdr:cNvPr id="4" name="Check Box 1" hidden="1">
              <a:extLst>
                <a:ext uri="{63B3BB69-23CF-44E3-9099-C40C66FF867C}">
                  <a14:compatExt spid="_x0000_s179201"/>
                </a:ext>
                <a:ext uri="{FF2B5EF4-FFF2-40B4-BE49-F238E27FC236}">
                  <a16:creationId xmlns:a16="http://schemas.microsoft.com/office/drawing/2014/main" id="{00000000-0008-0000-29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16</xdr:row>
          <xdr:rowOff>15240</xdr:rowOff>
        </xdr:from>
        <xdr:to>
          <xdr:col>2</xdr:col>
          <xdr:colOff>76200</xdr:colOff>
          <xdr:row>16</xdr:row>
          <xdr:rowOff>213360</xdr:rowOff>
        </xdr:to>
        <xdr:sp macro="" textlink="">
          <xdr:nvSpPr>
            <xdr:cNvPr id="5" name="Check Box 2" hidden="1">
              <a:extLst>
                <a:ext uri="{63B3BB69-23CF-44E3-9099-C40C66FF867C}">
                  <a14:compatExt spid="_x0000_s179202"/>
                </a:ext>
                <a:ext uri="{FF2B5EF4-FFF2-40B4-BE49-F238E27FC236}">
                  <a16:creationId xmlns:a16="http://schemas.microsoft.com/office/drawing/2014/main" id="{00000000-0008-0000-29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16</xdr:col>
      <xdr:colOff>104775</xdr:colOff>
      <xdr:row>1</xdr:row>
      <xdr:rowOff>9525</xdr:rowOff>
    </xdr:from>
    <xdr:to>
      <xdr:col>25</xdr:col>
      <xdr:colOff>228600</xdr:colOff>
      <xdr:row>4</xdr:row>
      <xdr:rowOff>209550</xdr:rowOff>
    </xdr:to>
    <xdr:pic>
      <xdr:nvPicPr>
        <xdr:cNvPr id="2" name="図 1">
          <a:extLst>
            <a:ext uri="{FF2B5EF4-FFF2-40B4-BE49-F238E27FC236}">
              <a16:creationId xmlns:a16="http://schemas.microsoft.com/office/drawing/2014/main" id="{00000000-0008-0000-2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24375" y="238125"/>
          <a:ext cx="260985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238125</xdr:colOff>
      <xdr:row>45</xdr:row>
      <xdr:rowOff>161925</xdr:rowOff>
    </xdr:from>
    <xdr:to>
      <xdr:col>25</xdr:col>
      <xdr:colOff>161925</xdr:colOff>
      <xdr:row>53</xdr:row>
      <xdr:rowOff>133350</xdr:rowOff>
    </xdr:to>
    <xdr:pic>
      <xdr:nvPicPr>
        <xdr:cNvPr id="4" name="図 3">
          <a:extLst>
            <a:ext uri="{FF2B5EF4-FFF2-40B4-BE49-F238E27FC236}">
              <a16:creationId xmlns:a16="http://schemas.microsoft.com/office/drawing/2014/main" id="{00000000-0008-0000-2F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6600" y="8477250"/>
          <a:ext cx="3790950" cy="1343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9.xml"/><Relationship Id="rId2" Type="http://schemas.openxmlformats.org/officeDocument/2006/relationships/drawing" Target="../drawings/drawing4.xml"/><Relationship Id="rId1" Type="http://schemas.openxmlformats.org/officeDocument/2006/relationships/printerSettings" Target="../printerSettings/printerSettings15.bin"/><Relationship Id="rId6" Type="http://schemas.openxmlformats.org/officeDocument/2006/relationships/ctrlProp" Target="../ctrlProps/ctrlProp68.xml"/><Relationship Id="rId5" Type="http://schemas.openxmlformats.org/officeDocument/2006/relationships/ctrlProp" Target="../ctrlProps/ctrlProp67.xml"/><Relationship Id="rId4" Type="http://schemas.openxmlformats.org/officeDocument/2006/relationships/ctrlProp" Target="../ctrlProps/ctrlProp6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41.bin"/><Relationship Id="rId5" Type="http://schemas.openxmlformats.org/officeDocument/2006/relationships/ctrlProp" Target="../ctrlProps/ctrlProp71.xml"/><Relationship Id="rId4" Type="http://schemas.openxmlformats.org/officeDocument/2006/relationships/ctrlProp" Target="../ctrlProps/ctrlProp70.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7.v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sheetPr>
  <dimension ref="A1:K51"/>
  <sheetViews>
    <sheetView tabSelected="1" view="pageBreakPreview" zoomScale="85" zoomScaleNormal="85" zoomScaleSheetLayoutView="85" workbookViewId="0">
      <selection activeCell="H54" sqref="H54"/>
    </sheetView>
  </sheetViews>
  <sheetFormatPr defaultRowHeight="13.2"/>
  <cols>
    <col min="1" max="1" width="10.44140625" customWidth="1"/>
    <col min="2" max="2" width="7.44140625" bestFit="1" customWidth="1"/>
    <col min="3" max="3" width="46" customWidth="1"/>
    <col min="4" max="4" width="0" style="1" hidden="1" customWidth="1"/>
    <col min="5" max="5" width="7.77734375" customWidth="1"/>
  </cols>
  <sheetData>
    <row r="1" spans="1:11">
      <c r="A1" s="109"/>
      <c r="B1" s="77" t="s">
        <v>10</v>
      </c>
      <c r="C1" s="77" t="s">
        <v>11</v>
      </c>
      <c r="D1" s="77" t="s">
        <v>74</v>
      </c>
    </row>
    <row r="2" spans="1:11" ht="20.100000000000001" customHeight="1">
      <c r="A2" s="510" t="s">
        <v>7</v>
      </c>
      <c r="B2" s="27">
        <v>1</v>
      </c>
      <c r="C2" s="493" t="s">
        <v>235</v>
      </c>
      <c r="D2" s="491" t="str">
        <f t="shared" ref="D2:D51" si="0">HYPERLINK("#", "●")</f>
        <v>●</v>
      </c>
      <c r="E2" s="494" t="s">
        <v>891</v>
      </c>
      <c r="F2" s="494"/>
      <c r="G2" s="494"/>
      <c r="H2" s="494"/>
    </row>
    <row r="3" spans="1:11" ht="20.100000000000001" customHeight="1">
      <c r="A3" s="510"/>
      <c r="B3" s="28">
        <v>2</v>
      </c>
      <c r="C3" s="493" t="s">
        <v>14</v>
      </c>
      <c r="D3" s="491" t="str">
        <f t="shared" si="0"/>
        <v>●</v>
      </c>
      <c r="E3" s="494" t="s">
        <v>891</v>
      </c>
      <c r="F3" s="494"/>
      <c r="G3" s="494"/>
      <c r="H3" s="494"/>
    </row>
    <row r="4" spans="1:11" ht="20.100000000000001" customHeight="1">
      <c r="A4" s="510"/>
      <c r="B4" s="28">
        <v>3</v>
      </c>
      <c r="C4" s="493" t="s">
        <v>15</v>
      </c>
      <c r="D4" s="491" t="str">
        <f t="shared" si="0"/>
        <v>●</v>
      </c>
      <c r="E4" s="494" t="s">
        <v>891</v>
      </c>
      <c r="F4" s="494"/>
      <c r="G4" s="494"/>
      <c r="H4" s="494"/>
    </row>
    <row r="5" spans="1:11" ht="20.100000000000001" customHeight="1">
      <c r="A5" s="510"/>
      <c r="B5" s="28">
        <v>4</v>
      </c>
      <c r="C5" s="493" t="s">
        <v>13</v>
      </c>
      <c r="D5" s="491" t="str">
        <f t="shared" si="0"/>
        <v>●</v>
      </c>
      <c r="E5" s="494" t="s">
        <v>676</v>
      </c>
      <c r="F5" s="494"/>
      <c r="G5" s="494"/>
      <c r="H5" s="494"/>
    </row>
    <row r="6" spans="1:11" ht="20.100000000000001" customHeight="1">
      <c r="A6" s="510"/>
      <c r="B6" s="28">
        <v>5</v>
      </c>
      <c r="C6" s="493" t="s">
        <v>300</v>
      </c>
      <c r="D6" s="491" t="str">
        <f t="shared" si="0"/>
        <v>●</v>
      </c>
      <c r="E6" s="494" t="s">
        <v>676</v>
      </c>
      <c r="F6" s="494"/>
      <c r="G6" s="494"/>
      <c r="H6" s="494"/>
    </row>
    <row r="7" spans="1:11" ht="20.100000000000001" customHeight="1">
      <c r="A7" s="510"/>
      <c r="B7" s="382" t="s">
        <v>778</v>
      </c>
      <c r="C7" s="493" t="s">
        <v>779</v>
      </c>
      <c r="D7" s="491" t="str">
        <f t="shared" si="0"/>
        <v>●</v>
      </c>
      <c r="E7" s="494" t="s">
        <v>780</v>
      </c>
      <c r="F7" s="494"/>
      <c r="G7" s="494"/>
      <c r="H7" s="494"/>
    </row>
    <row r="8" spans="1:11" ht="20.100000000000001" customHeight="1">
      <c r="A8" s="510"/>
      <c r="B8" s="28">
        <v>6</v>
      </c>
      <c r="C8" s="493" t="s">
        <v>16</v>
      </c>
      <c r="D8" s="491" t="str">
        <f t="shared" si="0"/>
        <v>●</v>
      </c>
      <c r="E8" s="494" t="s">
        <v>676</v>
      </c>
      <c r="F8" s="494"/>
      <c r="G8" s="494"/>
      <c r="H8" s="494"/>
    </row>
    <row r="9" spans="1:11" ht="20.100000000000001" customHeight="1">
      <c r="A9" s="510" t="s">
        <v>1218</v>
      </c>
      <c r="B9" s="305" t="s">
        <v>657</v>
      </c>
      <c r="C9" s="495" t="s">
        <v>549</v>
      </c>
      <c r="D9" s="491" t="str">
        <f t="shared" si="0"/>
        <v>●</v>
      </c>
      <c r="E9" s="494" t="s">
        <v>1282</v>
      </c>
      <c r="F9" s="494"/>
      <c r="G9" s="494"/>
      <c r="H9" s="494"/>
    </row>
    <row r="10" spans="1:11" ht="20.100000000000001" customHeight="1">
      <c r="A10" s="510"/>
      <c r="B10" s="305" t="s">
        <v>658</v>
      </c>
      <c r="C10" s="495" t="s">
        <v>550</v>
      </c>
      <c r="D10" s="491" t="str">
        <f t="shared" si="0"/>
        <v>●</v>
      </c>
      <c r="E10" s="494" t="s">
        <v>1282</v>
      </c>
      <c r="F10" s="494"/>
      <c r="G10" s="494"/>
      <c r="H10" s="494"/>
    </row>
    <row r="11" spans="1:11" ht="20.100000000000001" customHeight="1">
      <c r="A11" s="511" t="s">
        <v>1219</v>
      </c>
      <c r="B11" s="257" t="s">
        <v>659</v>
      </c>
      <c r="C11" s="493" t="s">
        <v>354</v>
      </c>
      <c r="D11" s="491" t="str">
        <f t="shared" si="0"/>
        <v>●</v>
      </c>
      <c r="E11" s="494" t="s">
        <v>551</v>
      </c>
      <c r="F11" s="494"/>
      <c r="G11" s="494"/>
      <c r="H11" s="494"/>
    </row>
    <row r="12" spans="1:11" ht="20.100000000000001" customHeight="1">
      <c r="A12" s="512"/>
      <c r="B12" s="257" t="s">
        <v>660</v>
      </c>
      <c r="C12" s="493" t="s">
        <v>17</v>
      </c>
      <c r="D12" s="491" t="str">
        <f t="shared" si="0"/>
        <v>●</v>
      </c>
      <c r="E12" s="494" t="s">
        <v>891</v>
      </c>
      <c r="F12" s="494"/>
      <c r="G12" s="494"/>
      <c r="H12" s="494"/>
    </row>
    <row r="13" spans="1:11" ht="20.100000000000001" customHeight="1">
      <c r="A13" s="501" t="s">
        <v>1220</v>
      </c>
      <c r="B13" s="28">
        <v>10</v>
      </c>
      <c r="C13" s="493" t="s">
        <v>677</v>
      </c>
      <c r="D13" s="491" t="str">
        <f t="shared" si="0"/>
        <v>●</v>
      </c>
      <c r="E13" s="494" t="s">
        <v>676</v>
      </c>
      <c r="F13" s="494"/>
      <c r="G13" s="496" t="s">
        <v>708</v>
      </c>
      <c r="H13" s="494"/>
      <c r="K13" t="s">
        <v>709</v>
      </c>
    </row>
    <row r="14" spans="1:11" ht="20.100000000000001" customHeight="1">
      <c r="A14" s="501" t="s">
        <v>1220</v>
      </c>
      <c r="B14" s="28">
        <v>11</v>
      </c>
      <c r="C14" s="493" t="s">
        <v>12</v>
      </c>
      <c r="D14" s="491" t="str">
        <f t="shared" si="0"/>
        <v>●</v>
      </c>
      <c r="E14" s="494"/>
      <c r="F14" s="494"/>
      <c r="G14" s="494"/>
      <c r="H14" s="494"/>
    </row>
    <row r="15" spans="1:11" ht="20.100000000000001" customHeight="1">
      <c r="A15" s="511" t="s">
        <v>1218</v>
      </c>
      <c r="B15" s="305" t="s">
        <v>661</v>
      </c>
      <c r="C15" s="493" t="s">
        <v>364</v>
      </c>
      <c r="D15" s="491" t="str">
        <f t="shared" si="0"/>
        <v>●</v>
      </c>
      <c r="E15" s="494"/>
      <c r="F15" s="494"/>
      <c r="G15" s="494"/>
      <c r="H15" s="494"/>
    </row>
    <row r="16" spans="1:11" ht="20.100000000000001" customHeight="1">
      <c r="A16" s="513"/>
      <c r="B16" s="305" t="s">
        <v>662</v>
      </c>
      <c r="C16" s="493" t="s">
        <v>663</v>
      </c>
      <c r="D16" s="491" t="str">
        <f t="shared" si="0"/>
        <v>●</v>
      </c>
      <c r="E16" s="494" t="s">
        <v>884</v>
      </c>
      <c r="F16" s="494"/>
      <c r="G16" s="494"/>
      <c r="H16" s="494"/>
    </row>
    <row r="17" spans="1:8" ht="20.100000000000001" customHeight="1">
      <c r="A17" s="513"/>
      <c r="B17" s="305" t="s">
        <v>664</v>
      </c>
      <c r="C17" s="493" t="s">
        <v>666</v>
      </c>
      <c r="D17" s="491" t="str">
        <f t="shared" si="0"/>
        <v>●</v>
      </c>
      <c r="E17" s="494" t="s">
        <v>884</v>
      </c>
      <c r="F17" s="494"/>
      <c r="G17" s="494"/>
      <c r="H17" s="494"/>
    </row>
    <row r="18" spans="1:8" ht="20.100000000000001" customHeight="1">
      <c r="A18" s="512"/>
      <c r="B18" s="305" t="s">
        <v>665</v>
      </c>
      <c r="C18" s="493" t="s">
        <v>667</v>
      </c>
      <c r="D18" s="491" t="str">
        <f t="shared" si="0"/>
        <v>●</v>
      </c>
      <c r="E18" s="494" t="s">
        <v>884</v>
      </c>
      <c r="F18" s="494"/>
      <c r="G18" s="494"/>
      <c r="H18" s="494"/>
    </row>
    <row r="19" spans="1:8" ht="20.100000000000001" customHeight="1">
      <c r="A19" s="511" t="s">
        <v>1222</v>
      </c>
      <c r="B19" s="305">
        <v>13</v>
      </c>
      <c r="C19" s="493" t="s">
        <v>668</v>
      </c>
      <c r="D19" s="491" t="str">
        <f t="shared" si="0"/>
        <v>●</v>
      </c>
      <c r="E19" s="494" t="s">
        <v>891</v>
      </c>
      <c r="F19" s="494"/>
      <c r="G19" s="494"/>
      <c r="H19" s="494"/>
    </row>
    <row r="20" spans="1:8" ht="20.100000000000001" customHeight="1">
      <c r="A20" s="513"/>
      <c r="B20" s="305">
        <v>14</v>
      </c>
      <c r="C20" s="493" t="s">
        <v>1286</v>
      </c>
      <c r="D20" s="491" t="str">
        <f t="shared" si="0"/>
        <v>●</v>
      </c>
      <c r="E20" s="492" t="s">
        <v>1293</v>
      </c>
      <c r="F20" s="494"/>
      <c r="G20" s="494"/>
      <c r="H20" s="494"/>
    </row>
    <row r="21" spans="1:8" ht="20.100000000000001" customHeight="1">
      <c r="A21" s="513"/>
      <c r="B21" s="305">
        <v>15</v>
      </c>
      <c r="C21" s="493" t="s">
        <v>670</v>
      </c>
      <c r="D21" s="491" t="str">
        <f t="shared" si="0"/>
        <v>●</v>
      </c>
      <c r="E21" s="494" t="s">
        <v>608</v>
      </c>
      <c r="F21" s="494"/>
      <c r="G21" s="494"/>
      <c r="H21" s="494"/>
    </row>
    <row r="22" spans="1:8" ht="20.100000000000001" customHeight="1">
      <c r="A22" s="513"/>
      <c r="B22" s="28">
        <v>16</v>
      </c>
      <c r="C22" s="493" t="s">
        <v>18</v>
      </c>
      <c r="D22" s="491" t="str">
        <f t="shared" si="0"/>
        <v>●</v>
      </c>
      <c r="E22" s="492" t="s">
        <v>1293</v>
      </c>
      <c r="F22" s="494"/>
      <c r="G22" s="494"/>
      <c r="H22" s="494"/>
    </row>
    <row r="23" spans="1:8" ht="20.100000000000001" customHeight="1">
      <c r="A23" s="513"/>
      <c r="B23" s="384">
        <v>17</v>
      </c>
      <c r="C23" s="493" t="s">
        <v>673</v>
      </c>
      <c r="D23" s="491" t="str">
        <f t="shared" si="0"/>
        <v>●</v>
      </c>
      <c r="E23" s="492" t="s">
        <v>1293</v>
      </c>
      <c r="F23" s="494"/>
      <c r="G23" s="494"/>
      <c r="H23" s="494"/>
    </row>
    <row r="24" spans="1:8" ht="20.100000000000001" customHeight="1">
      <c r="A24" s="513"/>
      <c r="B24" s="384">
        <v>18</v>
      </c>
      <c r="C24" s="493" t="s">
        <v>19</v>
      </c>
      <c r="D24" s="491" t="str">
        <f t="shared" si="0"/>
        <v>●</v>
      </c>
      <c r="E24" s="494" t="s">
        <v>1244</v>
      </c>
      <c r="F24" s="494"/>
      <c r="G24" s="494"/>
      <c r="H24" s="494"/>
    </row>
    <row r="25" spans="1:8" ht="20.100000000000001" customHeight="1">
      <c r="A25" s="513"/>
      <c r="B25" s="384">
        <v>19</v>
      </c>
      <c r="C25" s="493" t="s">
        <v>1287</v>
      </c>
      <c r="D25" s="491" t="str">
        <f t="shared" si="0"/>
        <v>●</v>
      </c>
      <c r="E25" s="492" t="s">
        <v>1293</v>
      </c>
      <c r="F25" s="494"/>
      <c r="G25" s="494"/>
      <c r="H25" s="494"/>
    </row>
    <row r="26" spans="1:8" ht="20.100000000000001" customHeight="1">
      <c r="A26" s="513"/>
      <c r="B26" s="384">
        <v>20</v>
      </c>
      <c r="C26" s="493" t="s">
        <v>281</v>
      </c>
      <c r="D26" s="491" t="str">
        <f t="shared" si="0"/>
        <v>●</v>
      </c>
      <c r="E26" s="494"/>
      <c r="F26" s="494"/>
      <c r="G26" s="494"/>
      <c r="H26" s="494"/>
    </row>
    <row r="27" spans="1:8" ht="20.100000000000001" customHeight="1">
      <c r="A27" s="513"/>
      <c r="B27" s="384">
        <v>21</v>
      </c>
      <c r="C27" s="493" t="s">
        <v>20</v>
      </c>
      <c r="D27" s="491" t="str">
        <f t="shared" si="0"/>
        <v>●</v>
      </c>
      <c r="E27" s="494" t="s">
        <v>1245</v>
      </c>
      <c r="F27" s="494"/>
      <c r="G27" s="494"/>
      <c r="H27" s="494"/>
    </row>
    <row r="28" spans="1:8" ht="20.100000000000001" customHeight="1">
      <c r="A28" s="513"/>
      <c r="B28" s="384">
        <v>22</v>
      </c>
      <c r="C28" s="497" t="s">
        <v>362</v>
      </c>
      <c r="D28" s="491" t="str">
        <f t="shared" si="0"/>
        <v>●</v>
      </c>
      <c r="E28" s="494" t="s">
        <v>891</v>
      </c>
      <c r="F28" s="494"/>
      <c r="G28" s="494"/>
      <c r="H28" s="494"/>
    </row>
    <row r="29" spans="1:8" ht="20.100000000000001" customHeight="1">
      <c r="A29" s="513"/>
      <c r="B29" s="384">
        <v>23</v>
      </c>
      <c r="C29" s="497" t="s">
        <v>363</v>
      </c>
      <c r="D29" s="491" t="str">
        <f t="shared" si="0"/>
        <v>●</v>
      </c>
      <c r="E29" s="494"/>
      <c r="F29" s="494"/>
      <c r="G29" s="494"/>
      <c r="H29" s="494"/>
    </row>
    <row r="30" spans="1:8" ht="20.100000000000001" customHeight="1">
      <c r="A30" s="513"/>
      <c r="B30" s="384">
        <v>24</v>
      </c>
      <c r="C30" s="497" t="s">
        <v>21</v>
      </c>
      <c r="D30" s="498" t="str">
        <f t="shared" si="0"/>
        <v>●</v>
      </c>
      <c r="E30" s="494" t="s">
        <v>891</v>
      </c>
      <c r="F30" s="494"/>
      <c r="G30" s="494"/>
      <c r="H30" s="494"/>
    </row>
    <row r="31" spans="1:8" ht="20.100000000000001" customHeight="1">
      <c r="A31" s="512"/>
      <c r="B31" s="384">
        <v>25</v>
      </c>
      <c r="C31" s="497" t="s">
        <v>573</v>
      </c>
      <c r="D31" s="499" t="str">
        <f t="shared" si="0"/>
        <v>●</v>
      </c>
      <c r="E31" s="494" t="s">
        <v>891</v>
      </c>
      <c r="F31" s="494"/>
      <c r="G31" s="494"/>
      <c r="H31" s="494"/>
    </row>
    <row r="32" spans="1:8" ht="19.5" customHeight="1">
      <c r="A32" s="501" t="s">
        <v>1220</v>
      </c>
      <c r="B32" s="384">
        <v>26</v>
      </c>
      <c r="C32" s="172" t="s">
        <v>613</v>
      </c>
      <c r="D32" s="489" t="str">
        <f t="shared" si="0"/>
        <v>●</v>
      </c>
      <c r="E32" s="98" t="s">
        <v>608</v>
      </c>
    </row>
    <row r="33" spans="1:6" ht="19.5" customHeight="1">
      <c r="A33" s="511" t="s">
        <v>1222</v>
      </c>
      <c r="B33" s="384">
        <v>27</v>
      </c>
      <c r="C33" s="503" t="s">
        <v>1289</v>
      </c>
      <c r="D33" s="76" t="str">
        <f t="shared" si="0"/>
        <v>●</v>
      </c>
      <c r="E33" s="492" t="s">
        <v>1293</v>
      </c>
    </row>
    <row r="34" spans="1:6" ht="19.5" customHeight="1">
      <c r="A34" s="513"/>
      <c r="B34" s="384">
        <v>28</v>
      </c>
      <c r="C34" s="503" t="s">
        <v>918</v>
      </c>
      <c r="D34" s="76" t="str">
        <f t="shared" si="0"/>
        <v>●</v>
      </c>
      <c r="E34" s="98" t="s">
        <v>1241</v>
      </c>
    </row>
    <row r="35" spans="1:6" ht="19.5" customHeight="1">
      <c r="A35" s="513"/>
      <c r="B35" s="384">
        <v>29</v>
      </c>
      <c r="C35" s="503" t="s">
        <v>1288</v>
      </c>
      <c r="D35" s="76" t="str">
        <f t="shared" si="0"/>
        <v>●</v>
      </c>
      <c r="E35" s="492" t="s">
        <v>1293</v>
      </c>
    </row>
    <row r="36" spans="1:6" ht="19.5" customHeight="1">
      <c r="A36" s="513"/>
      <c r="B36" s="384" t="s">
        <v>1230</v>
      </c>
      <c r="C36" s="503" t="s">
        <v>1229</v>
      </c>
      <c r="D36" s="76" t="str">
        <f t="shared" si="0"/>
        <v>●</v>
      </c>
      <c r="E36" s="98" t="s">
        <v>1242</v>
      </c>
    </row>
    <row r="37" spans="1:6" ht="19.5" customHeight="1">
      <c r="A37" s="513"/>
      <c r="B37" s="384">
        <v>30</v>
      </c>
      <c r="C37" s="503" t="s">
        <v>920</v>
      </c>
      <c r="D37" s="76" t="str">
        <f t="shared" si="0"/>
        <v>●</v>
      </c>
      <c r="E37" s="98" t="s">
        <v>1241</v>
      </c>
    </row>
    <row r="38" spans="1:6" ht="19.5" customHeight="1">
      <c r="A38" s="513"/>
      <c r="B38" s="384">
        <v>31</v>
      </c>
      <c r="C38" s="503" t="s">
        <v>1236</v>
      </c>
      <c r="D38" s="76" t="str">
        <f t="shared" si="0"/>
        <v>●</v>
      </c>
      <c r="E38" s="492" t="s">
        <v>1293</v>
      </c>
    </row>
    <row r="39" spans="1:6" ht="19.5" customHeight="1">
      <c r="A39" s="501" t="s">
        <v>1218</v>
      </c>
      <c r="B39" s="384">
        <v>32</v>
      </c>
      <c r="C39" s="503" t="s">
        <v>1211</v>
      </c>
      <c r="D39" s="491" t="str">
        <f t="shared" si="0"/>
        <v>●</v>
      </c>
      <c r="E39" s="494" t="s">
        <v>1210</v>
      </c>
      <c r="F39" s="492"/>
    </row>
    <row r="40" spans="1:6" ht="19.5" customHeight="1">
      <c r="A40" s="510" t="s">
        <v>1222</v>
      </c>
      <c r="B40" s="384">
        <v>33</v>
      </c>
      <c r="C40" s="504" t="s">
        <v>1217</v>
      </c>
      <c r="D40" s="491" t="str">
        <f t="shared" si="0"/>
        <v>●</v>
      </c>
      <c r="E40" s="494" t="s">
        <v>1246</v>
      </c>
      <c r="F40" s="492"/>
    </row>
    <row r="41" spans="1:6" ht="19.5" customHeight="1">
      <c r="A41" s="510"/>
      <c r="B41" s="384">
        <v>34</v>
      </c>
      <c r="C41" s="503" t="s">
        <v>1000</v>
      </c>
      <c r="D41" s="491" t="str">
        <f t="shared" si="0"/>
        <v>●</v>
      </c>
      <c r="E41" s="494" t="s">
        <v>1212</v>
      </c>
      <c r="F41" s="492"/>
    </row>
    <row r="42" spans="1:6" ht="19.5" customHeight="1">
      <c r="A42" s="501" t="s">
        <v>1218</v>
      </c>
      <c r="B42" s="384">
        <v>35</v>
      </c>
      <c r="C42" s="503" t="s">
        <v>1001</v>
      </c>
      <c r="D42" s="491" t="str">
        <f t="shared" si="0"/>
        <v>●</v>
      </c>
      <c r="E42" s="494" t="s">
        <v>1212</v>
      </c>
      <c r="F42" s="492"/>
    </row>
    <row r="43" spans="1:6" ht="19.5" customHeight="1">
      <c r="A43" s="510" t="s">
        <v>1222</v>
      </c>
      <c r="B43" s="384">
        <v>36</v>
      </c>
      <c r="C43" s="503" t="s">
        <v>1221</v>
      </c>
      <c r="D43" s="491" t="str">
        <f t="shared" si="0"/>
        <v>●</v>
      </c>
      <c r="E43" s="494" t="s">
        <v>1213</v>
      </c>
      <c r="F43" s="492"/>
    </row>
    <row r="44" spans="1:6" ht="19.5" customHeight="1">
      <c r="A44" s="510"/>
      <c r="B44" s="384">
        <v>37</v>
      </c>
      <c r="C44" s="503" t="s">
        <v>1041</v>
      </c>
      <c r="D44" s="491" t="str">
        <f t="shared" si="0"/>
        <v>●</v>
      </c>
      <c r="E44" s="494" t="s">
        <v>1213</v>
      </c>
      <c r="F44" s="492"/>
    </row>
    <row r="45" spans="1:6" ht="19.5" customHeight="1">
      <c r="A45" s="510"/>
      <c r="B45" s="384">
        <v>38</v>
      </c>
      <c r="C45" s="503" t="s">
        <v>1145</v>
      </c>
      <c r="D45" s="491" t="str">
        <f t="shared" si="0"/>
        <v>●</v>
      </c>
      <c r="E45" s="494" t="s">
        <v>1145</v>
      </c>
      <c r="F45" s="492"/>
    </row>
    <row r="46" spans="1:6" ht="19.5" customHeight="1">
      <c r="A46" s="510"/>
      <c r="B46" s="384">
        <v>39</v>
      </c>
      <c r="C46" s="503" t="s">
        <v>1146</v>
      </c>
      <c r="D46" s="491" t="str">
        <f t="shared" si="0"/>
        <v>●</v>
      </c>
      <c r="E46" s="494" t="s">
        <v>1145</v>
      </c>
      <c r="F46" s="492"/>
    </row>
    <row r="47" spans="1:6" ht="19.2" customHeight="1">
      <c r="A47" s="510"/>
      <c r="B47" s="384">
        <v>40</v>
      </c>
      <c r="C47" s="503" t="s">
        <v>1208</v>
      </c>
      <c r="D47" s="491" t="str">
        <f t="shared" si="0"/>
        <v>●</v>
      </c>
      <c r="E47" s="494" t="s">
        <v>1214</v>
      </c>
      <c r="F47" s="492"/>
    </row>
    <row r="48" spans="1:6" ht="19.5" customHeight="1">
      <c r="A48" s="501" t="s">
        <v>1218</v>
      </c>
      <c r="B48" s="384">
        <v>41</v>
      </c>
      <c r="C48" s="503" t="s">
        <v>1209</v>
      </c>
      <c r="D48" s="491" t="str">
        <f t="shared" si="0"/>
        <v>●</v>
      </c>
      <c r="E48" s="494" t="s">
        <v>1215</v>
      </c>
      <c r="F48" s="492"/>
    </row>
    <row r="49" spans="1:6" ht="19.5" customHeight="1">
      <c r="A49" s="501" t="s">
        <v>1218</v>
      </c>
      <c r="B49" s="384">
        <v>42</v>
      </c>
      <c r="C49" s="503" t="s">
        <v>1290</v>
      </c>
      <c r="D49" s="491" t="str">
        <f t="shared" si="0"/>
        <v>●</v>
      </c>
      <c r="E49" s="494" t="s">
        <v>1216</v>
      </c>
      <c r="F49" s="492"/>
    </row>
    <row r="50" spans="1:6" ht="19.5" customHeight="1">
      <c r="A50" s="511" t="s">
        <v>1219</v>
      </c>
      <c r="B50" s="384">
        <v>43</v>
      </c>
      <c r="C50" s="503" t="s">
        <v>1291</v>
      </c>
      <c r="D50" s="491" t="str">
        <f t="shared" si="0"/>
        <v>●</v>
      </c>
      <c r="E50" s="492" t="s">
        <v>1422</v>
      </c>
      <c r="F50" s="492"/>
    </row>
    <row r="51" spans="1:6" ht="19.5" customHeight="1">
      <c r="A51" s="1833"/>
      <c r="B51" s="490">
        <v>44</v>
      </c>
      <c r="C51" s="505" t="s">
        <v>1292</v>
      </c>
      <c r="D51" s="500" t="str">
        <f t="shared" si="0"/>
        <v>●</v>
      </c>
      <c r="E51" s="492" t="s">
        <v>1422</v>
      </c>
      <c r="F51" s="492"/>
    </row>
  </sheetData>
  <mergeCells count="9">
    <mergeCell ref="A50:A51"/>
    <mergeCell ref="A2:A8"/>
    <mergeCell ref="A9:A10"/>
    <mergeCell ref="A40:A41"/>
    <mergeCell ref="A43:A47"/>
    <mergeCell ref="A11:A12"/>
    <mergeCell ref="A19:A31"/>
    <mergeCell ref="A33:A38"/>
    <mergeCell ref="A15:A18"/>
  </mergeCells>
  <phoneticPr fontId="58"/>
  <pageMargins left="0.6692913385826772" right="0.43307086614173229" top="0.74803149606299213" bottom="0.39370078740157483" header="0.31496062992125984" footer="0.31496062992125984"/>
  <pageSetup paperSize="9" orientation="portrait" r:id="rId1"/>
  <colBreaks count="1" manualBreakCount="1">
    <brk id="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Q677"/>
  <sheetViews>
    <sheetView view="pageBreakPreview" topLeftCell="A46" zoomScaleNormal="100" zoomScaleSheetLayoutView="100" workbookViewId="0">
      <selection activeCell="A48" sqref="A48:XFD53"/>
    </sheetView>
  </sheetViews>
  <sheetFormatPr defaultColWidth="9" defaultRowHeight="13.2"/>
  <cols>
    <col min="1" max="1" width="3.44140625" style="238" customWidth="1"/>
    <col min="2" max="2" width="3.77734375" style="238" customWidth="1"/>
    <col min="3" max="3" width="12.88671875" style="238" customWidth="1"/>
    <col min="4" max="5" width="9" style="238"/>
    <col min="6" max="6" width="14" style="238" customWidth="1"/>
    <col min="7" max="10" width="9.109375" style="238" customWidth="1"/>
    <col min="11" max="11" width="9.88671875" style="206" customWidth="1"/>
    <col min="12" max="12" width="7.33203125" style="206" customWidth="1"/>
    <col min="13" max="13" width="3.44140625" style="206" hidden="1" customWidth="1"/>
    <col min="14" max="14" width="4.77734375" style="206" hidden="1" customWidth="1"/>
    <col min="15" max="15" width="3.88671875" style="206" customWidth="1"/>
    <col min="16" max="16384" width="9" style="238"/>
  </cols>
  <sheetData>
    <row r="1" spans="1:17" ht="13.8" thickBot="1">
      <c r="A1" s="947" t="s">
        <v>318</v>
      </c>
      <c r="B1" s="947"/>
      <c r="C1" s="955" t="s">
        <v>1248</v>
      </c>
      <c r="D1" s="955"/>
      <c r="E1" s="955"/>
      <c r="F1" s="955"/>
      <c r="G1" s="956"/>
      <c r="H1" s="239" t="s">
        <v>471</v>
      </c>
      <c r="I1" s="239" t="s">
        <v>472</v>
      </c>
      <c r="J1" s="239" t="s">
        <v>473</v>
      </c>
      <c r="K1" s="155" t="str">
        <f>HYPERLINK("#", "●目次に戻る")</f>
        <v>●目次に戻る</v>
      </c>
      <c r="L1"/>
      <c r="M1"/>
      <c r="N1"/>
      <c r="O1" s="217"/>
      <c r="P1" s="240"/>
      <c r="Q1" s="240"/>
    </row>
    <row r="2" spans="1:17" ht="48" customHeight="1" thickBot="1">
      <c r="A2" s="241"/>
      <c r="B2" s="237"/>
      <c r="C2" s="237"/>
      <c r="D2" s="237"/>
      <c r="E2" s="237"/>
      <c r="F2" s="237"/>
      <c r="G2" s="237"/>
      <c r="H2" s="242"/>
      <c r="I2" s="242"/>
      <c r="J2" s="242"/>
      <c r="K2" s="157" t="s">
        <v>263</v>
      </c>
      <c r="L2" s="156">
        <v>0</v>
      </c>
      <c r="M2" s="1">
        <f>L2*2+4</f>
        <v>4</v>
      </c>
      <c r="N2" s="1">
        <f>L2*2+5</f>
        <v>5</v>
      </c>
      <c r="P2" s="240"/>
      <c r="Q2" s="240"/>
    </row>
    <row r="3" spans="1:17">
      <c r="A3" s="241"/>
      <c r="B3" s="237"/>
      <c r="C3" s="237"/>
      <c r="D3" s="237"/>
      <c r="E3" s="237"/>
      <c r="F3" s="237"/>
      <c r="G3" s="237"/>
      <c r="H3" s="441"/>
      <c r="I3" s="441"/>
      <c r="J3" s="441"/>
      <c r="K3" s="383" t="s">
        <v>892</v>
      </c>
      <c r="L3"/>
      <c r="M3" s="1" t="str">
        <f>TEXT($M$2,"0")</f>
        <v>4</v>
      </c>
      <c r="N3" s="1" t="str">
        <f>TEXT($N$2,"0")</f>
        <v>5</v>
      </c>
      <c r="P3" s="240"/>
      <c r="Q3" s="240"/>
    </row>
    <row r="4" spans="1:17" ht="31.5" customHeight="1">
      <c r="A4" s="948" t="s">
        <v>547</v>
      </c>
      <c r="B4" s="948"/>
      <c r="C4" s="948"/>
      <c r="D4" s="948"/>
      <c r="E4" s="948"/>
      <c r="F4" s="948"/>
      <c r="G4" s="948"/>
      <c r="H4" s="948"/>
      <c r="I4" s="948"/>
      <c r="J4" s="948"/>
      <c r="P4" s="240"/>
      <c r="Q4" s="240"/>
    </row>
    <row r="5" spans="1:17" ht="19.5" customHeight="1">
      <c r="A5" s="243"/>
      <c r="B5" s="244"/>
      <c r="C5" s="244"/>
      <c r="D5" s="244"/>
      <c r="E5" s="244"/>
      <c r="F5" s="244"/>
      <c r="G5" s="245"/>
      <c r="H5" s="949" t="s">
        <v>885</v>
      </c>
      <c r="I5" s="950"/>
      <c r="J5" s="951"/>
      <c r="P5" s="240"/>
      <c r="Q5" s="240"/>
    </row>
    <row r="6" spans="1:17" ht="19.5" customHeight="1">
      <c r="A6" s="952" t="s">
        <v>474</v>
      </c>
      <c r="B6" s="953"/>
      <c r="C6" s="953"/>
      <c r="D6" s="954"/>
      <c r="E6" s="952" t="str">
        <f ca="1">"工事担当課：　"&amp;INDIRECT("共通項目!R16C"&amp;$M$3,0)</f>
        <v>工事担当課：　</v>
      </c>
      <c r="F6" s="953"/>
      <c r="G6" s="954"/>
      <c r="H6" s="952" t="str">
        <f ca="1">"担当監督員名：　"&amp;INDIRECT("共通項目!R17C"&amp;$M$3+1,0)</f>
        <v>担当監督員名：　</v>
      </c>
      <c r="I6" s="953"/>
      <c r="J6" s="954"/>
      <c r="P6" s="240"/>
      <c r="Q6" s="240"/>
    </row>
    <row r="7" spans="1:17" ht="19.5" customHeight="1">
      <c r="A7" s="957" t="s">
        <v>319</v>
      </c>
      <c r="B7" s="958"/>
      <c r="C7" s="958"/>
      <c r="D7" s="958"/>
      <c r="E7" s="958"/>
      <c r="F7" s="958"/>
      <c r="G7" s="958"/>
      <c r="H7" s="958"/>
      <c r="I7" s="958"/>
      <c r="J7" s="959"/>
      <c r="P7" s="240"/>
      <c r="Q7" s="240"/>
    </row>
    <row r="8" spans="1:17" ht="34.5" customHeight="1">
      <c r="A8" s="949" t="s">
        <v>475</v>
      </c>
      <c r="B8" s="951"/>
      <c r="C8" s="967">
        <f ca="1">INDIRECT("共通項目!R2C"&amp;$M$3,0)</f>
        <v>0</v>
      </c>
      <c r="D8" s="953"/>
      <c r="E8" s="953"/>
      <c r="F8" s="953"/>
      <c r="G8" s="953"/>
      <c r="H8" s="953"/>
      <c r="I8" s="953"/>
      <c r="J8" s="954"/>
      <c r="P8" s="240"/>
      <c r="Q8" s="240"/>
    </row>
    <row r="9" spans="1:17" ht="19.5" customHeight="1">
      <c r="A9" s="949" t="s">
        <v>217</v>
      </c>
      <c r="B9" s="951"/>
      <c r="C9" s="252" t="s">
        <v>511</v>
      </c>
      <c r="D9" s="969">
        <f ca="1">INDIRECT("共通項目!R7C"&amp;$M$3,0)</f>
        <v>0</v>
      </c>
      <c r="E9" s="969"/>
      <c r="F9" s="253" t="s">
        <v>512</v>
      </c>
      <c r="G9" s="969">
        <f ca="1">INDIRECT("共通項目!R8C"&amp;$M$3,0)</f>
        <v>0</v>
      </c>
      <c r="H9" s="969"/>
      <c r="I9" s="254"/>
      <c r="J9" s="255"/>
      <c r="P9" s="240"/>
      <c r="Q9" s="240"/>
    </row>
    <row r="10" spans="1:17" ht="19.5" customHeight="1">
      <c r="A10" s="952" t="str">
        <f ca="1">"受注者：　"&amp;INDIRECT("共通項目!R19C"&amp;$M$3,0)</f>
        <v>受注者：　</v>
      </c>
      <c r="B10" s="953"/>
      <c r="C10" s="953"/>
      <c r="D10" s="954"/>
      <c r="E10" s="488" t="s">
        <v>1206</v>
      </c>
      <c r="F10" s="970">
        <f ca="1">INDIRECT("共通項目!R9C"&amp;$M$3,0)</f>
        <v>0</v>
      </c>
      <c r="G10" s="971"/>
      <c r="H10" s="968" t="s">
        <v>476</v>
      </c>
      <c r="I10" s="968"/>
      <c r="J10" s="968"/>
      <c r="P10" s="240"/>
      <c r="Q10" s="240"/>
    </row>
    <row r="11" spans="1:17" ht="19.5" customHeight="1">
      <c r="A11" s="957" t="s">
        <v>477</v>
      </c>
      <c r="B11" s="958"/>
      <c r="C11" s="958"/>
      <c r="D11" s="958"/>
      <c r="E11" s="958"/>
      <c r="F11" s="958"/>
      <c r="G11" s="958"/>
      <c r="H11" s="958"/>
      <c r="I11" s="958"/>
      <c r="J11" s="959"/>
      <c r="P11" s="240"/>
      <c r="Q11" s="240"/>
    </row>
    <row r="12" spans="1:17" ht="19.5" customHeight="1">
      <c r="A12" s="960" t="s">
        <v>478</v>
      </c>
      <c r="B12" s="961"/>
      <c r="C12" s="961"/>
      <c r="D12" s="961"/>
      <c r="E12" s="961"/>
      <c r="F12" s="961"/>
      <c r="G12" s="961"/>
      <c r="H12" s="961"/>
      <c r="I12" s="962"/>
      <c r="J12" s="963"/>
      <c r="P12" s="240"/>
      <c r="Q12" s="240"/>
    </row>
    <row r="13" spans="1:17" ht="34.5" customHeight="1">
      <c r="A13" s="246" t="s">
        <v>479</v>
      </c>
      <c r="B13" s="964" t="s">
        <v>542</v>
      </c>
      <c r="C13" s="964"/>
      <c r="D13" s="964"/>
      <c r="E13" s="964"/>
      <c r="F13" s="964" t="s">
        <v>320</v>
      </c>
      <c r="G13" s="964"/>
      <c r="H13" s="964"/>
      <c r="I13" s="965" t="s">
        <v>480</v>
      </c>
      <c r="J13" s="966"/>
      <c r="P13" s="240"/>
      <c r="Q13" s="240"/>
    </row>
    <row r="14" spans="1:17" ht="19.5" customHeight="1">
      <c r="A14" s="246" t="s">
        <v>481</v>
      </c>
      <c r="B14" s="983" t="s">
        <v>482</v>
      </c>
      <c r="C14" s="975"/>
      <c r="D14" s="975"/>
      <c r="E14" s="975"/>
      <c r="F14" s="975"/>
      <c r="G14" s="975"/>
      <c r="H14" s="975"/>
      <c r="I14" s="975"/>
      <c r="J14" s="976"/>
      <c r="P14" s="240"/>
      <c r="Q14" s="240"/>
    </row>
    <row r="15" spans="1:17" ht="19.5" customHeight="1">
      <c r="A15" s="246" t="s">
        <v>483</v>
      </c>
      <c r="B15" s="247" t="s">
        <v>484</v>
      </c>
      <c r="C15" s="248"/>
      <c r="D15" s="983" t="s">
        <v>886</v>
      </c>
      <c r="E15" s="975"/>
      <c r="F15" s="976"/>
      <c r="G15" s="983" t="s">
        <v>485</v>
      </c>
      <c r="H15" s="975"/>
      <c r="I15" s="975"/>
      <c r="J15" s="976"/>
      <c r="P15" s="240"/>
      <c r="Q15" s="240"/>
    </row>
    <row r="16" spans="1:17" ht="19.5" customHeight="1">
      <c r="A16" s="977" t="s">
        <v>486</v>
      </c>
      <c r="B16" s="978"/>
      <c r="C16" s="978"/>
      <c r="D16" s="978"/>
      <c r="E16" s="978"/>
      <c r="F16" s="978"/>
      <c r="G16" s="978"/>
      <c r="H16" s="978"/>
      <c r="I16" s="978"/>
      <c r="J16" s="979"/>
      <c r="P16" s="240"/>
      <c r="Q16" s="240"/>
    </row>
    <row r="17" spans="1:17" ht="19.5" customHeight="1">
      <c r="A17" s="984" t="s">
        <v>479</v>
      </c>
      <c r="B17" s="986" t="s">
        <v>543</v>
      </c>
      <c r="C17" s="987"/>
      <c r="D17" s="990" t="s">
        <v>544</v>
      </c>
      <c r="E17" s="973"/>
      <c r="F17" s="249" t="s">
        <v>489</v>
      </c>
      <c r="G17" s="983" t="s">
        <v>545</v>
      </c>
      <c r="H17" s="975"/>
      <c r="I17" s="975"/>
      <c r="J17" s="976"/>
      <c r="P17" s="240"/>
      <c r="Q17" s="240"/>
    </row>
    <row r="18" spans="1:17" ht="34.5" customHeight="1">
      <c r="A18" s="985"/>
      <c r="B18" s="988"/>
      <c r="C18" s="989"/>
      <c r="D18" s="990" t="s">
        <v>491</v>
      </c>
      <c r="E18" s="973"/>
      <c r="F18" s="967" t="s">
        <v>492</v>
      </c>
      <c r="G18" s="953"/>
      <c r="H18" s="953"/>
      <c r="I18" s="953"/>
      <c r="J18" s="954"/>
      <c r="P18" s="240"/>
      <c r="Q18" s="240"/>
    </row>
    <row r="19" spans="1:17" ht="34.5" customHeight="1">
      <c r="A19" s="246" t="s">
        <v>481</v>
      </c>
      <c r="B19" s="972" t="s">
        <v>493</v>
      </c>
      <c r="C19" s="973"/>
      <c r="D19" s="974" t="s">
        <v>546</v>
      </c>
      <c r="E19" s="975"/>
      <c r="F19" s="975"/>
      <c r="G19" s="975"/>
      <c r="H19" s="975"/>
      <c r="I19" s="975"/>
      <c r="J19" s="976"/>
      <c r="P19" s="240"/>
      <c r="Q19" s="240"/>
    </row>
    <row r="20" spans="1:17" ht="19.5" customHeight="1">
      <c r="A20" s="977" t="s">
        <v>494</v>
      </c>
      <c r="B20" s="978"/>
      <c r="C20" s="978"/>
      <c r="D20" s="978"/>
      <c r="E20" s="978"/>
      <c r="F20" s="978"/>
      <c r="G20" s="978"/>
      <c r="H20" s="978"/>
      <c r="I20" s="978"/>
      <c r="J20" s="979"/>
      <c r="P20" s="240"/>
      <c r="Q20" s="240"/>
    </row>
    <row r="21" spans="1:17" ht="34.5" customHeight="1">
      <c r="A21" s="246" t="s">
        <v>479</v>
      </c>
      <c r="B21" s="974" t="s">
        <v>495</v>
      </c>
      <c r="C21" s="980"/>
      <c r="D21" s="980"/>
      <c r="E21" s="981"/>
      <c r="F21" s="982" t="s">
        <v>496</v>
      </c>
      <c r="G21" s="980"/>
      <c r="H21" s="980"/>
      <c r="I21" s="980"/>
      <c r="J21" s="981"/>
      <c r="P21" s="240"/>
      <c r="Q21" s="240"/>
    </row>
    <row r="22" spans="1:17" ht="34.5" customHeight="1">
      <c r="A22" s="246" t="s">
        <v>481</v>
      </c>
      <c r="B22" s="974" t="s">
        <v>497</v>
      </c>
      <c r="C22" s="975"/>
      <c r="D22" s="975"/>
      <c r="E22" s="976"/>
      <c r="F22" s="982" t="s">
        <v>496</v>
      </c>
      <c r="G22" s="991"/>
      <c r="H22" s="991"/>
      <c r="I22" s="991"/>
      <c r="J22" s="992"/>
      <c r="P22" s="240"/>
      <c r="Q22" s="240"/>
    </row>
    <row r="23" spans="1:17" ht="19.5" customHeight="1">
      <c r="A23" s="977" t="s">
        <v>498</v>
      </c>
      <c r="B23" s="993"/>
      <c r="C23" s="993"/>
      <c r="D23" s="993"/>
      <c r="E23" s="993"/>
      <c r="F23" s="993"/>
      <c r="G23" s="993"/>
      <c r="H23" s="993"/>
      <c r="I23" s="993"/>
      <c r="J23" s="994"/>
      <c r="P23" s="240"/>
      <c r="Q23" s="240"/>
    </row>
    <row r="24" spans="1:17" ht="19.5" customHeight="1">
      <c r="A24" s="984" t="s">
        <v>479</v>
      </c>
      <c r="B24" s="983" t="s">
        <v>1249</v>
      </c>
      <c r="C24" s="975"/>
      <c r="D24" s="975"/>
      <c r="E24" s="975"/>
      <c r="F24" s="975"/>
      <c r="G24" s="975"/>
      <c r="H24" s="976"/>
      <c r="I24" s="949" t="s">
        <v>1250</v>
      </c>
      <c r="J24" s="951"/>
      <c r="P24" s="240"/>
      <c r="Q24" s="240"/>
    </row>
    <row r="25" spans="1:17" ht="19.5" customHeight="1">
      <c r="A25" s="995"/>
      <c r="B25" s="997" t="s">
        <v>1251</v>
      </c>
      <c r="C25" s="991"/>
      <c r="D25" s="991"/>
      <c r="E25" s="991"/>
      <c r="F25" s="991"/>
      <c r="G25" s="991"/>
      <c r="H25" s="992"/>
      <c r="I25" s="949" t="s">
        <v>499</v>
      </c>
      <c r="J25" s="951"/>
      <c r="P25" s="240"/>
      <c r="Q25" s="240"/>
    </row>
    <row r="26" spans="1:17" ht="19.5" customHeight="1">
      <c r="A26" s="996"/>
      <c r="B26" s="997" t="s">
        <v>500</v>
      </c>
      <c r="C26" s="980"/>
      <c r="D26" s="980"/>
      <c r="E26" s="980"/>
      <c r="F26" s="980"/>
      <c r="G26" s="980"/>
      <c r="H26" s="981"/>
      <c r="I26" s="949" t="s">
        <v>1250</v>
      </c>
      <c r="J26" s="951"/>
      <c r="P26" s="240"/>
      <c r="Q26" s="240"/>
    </row>
    <row r="27" spans="1:17" ht="19.5" customHeight="1">
      <c r="A27" s="246" t="s">
        <v>481</v>
      </c>
      <c r="B27" s="983" t="s">
        <v>501</v>
      </c>
      <c r="C27" s="975"/>
      <c r="D27" s="975"/>
      <c r="E27" s="975"/>
      <c r="F27" s="975"/>
      <c r="G27" s="975"/>
      <c r="H27" s="976"/>
      <c r="I27" s="949" t="s">
        <v>321</v>
      </c>
      <c r="J27" s="951"/>
      <c r="P27" s="240"/>
      <c r="Q27" s="240"/>
    </row>
    <row r="28" spans="1:17" ht="19.5" customHeight="1">
      <c r="A28" s="1000" t="s">
        <v>483</v>
      </c>
      <c r="B28" s="983" t="s">
        <v>502</v>
      </c>
      <c r="C28" s="975"/>
      <c r="D28" s="975"/>
      <c r="E28" s="975"/>
      <c r="F28" s="975"/>
      <c r="G28" s="975"/>
      <c r="H28" s="976"/>
      <c r="I28" s="949" t="s">
        <v>499</v>
      </c>
      <c r="J28" s="951"/>
      <c r="P28" s="240"/>
      <c r="Q28" s="240"/>
    </row>
    <row r="29" spans="1:17" ht="19.5" customHeight="1">
      <c r="A29" s="1001"/>
      <c r="B29" s="1002" t="s">
        <v>503</v>
      </c>
      <c r="C29" s="1003"/>
      <c r="D29" s="1003"/>
      <c r="E29" s="1003"/>
      <c r="F29" s="1003"/>
      <c r="G29" s="1003"/>
      <c r="H29" s="1004"/>
      <c r="I29" s="949" t="s">
        <v>321</v>
      </c>
      <c r="J29" s="951"/>
      <c r="P29" s="240"/>
      <c r="Q29" s="240"/>
    </row>
    <row r="30" spans="1:17" ht="19.5" customHeight="1">
      <c r="A30" s="246" t="s">
        <v>504</v>
      </c>
      <c r="B30" s="983" t="s">
        <v>505</v>
      </c>
      <c r="C30" s="975"/>
      <c r="D30" s="975"/>
      <c r="E30" s="975"/>
      <c r="F30" s="975"/>
      <c r="G30" s="975"/>
      <c r="H30" s="976"/>
      <c r="I30" s="949" t="s">
        <v>321</v>
      </c>
      <c r="J30" s="951"/>
      <c r="P30" s="240"/>
      <c r="Q30" s="240"/>
    </row>
    <row r="31" spans="1:17" ht="19.5" customHeight="1">
      <c r="A31" s="977" t="s">
        <v>506</v>
      </c>
      <c r="B31" s="978"/>
      <c r="C31" s="978"/>
      <c r="D31" s="978"/>
      <c r="E31" s="978"/>
      <c r="F31" s="978"/>
      <c r="G31" s="978"/>
      <c r="H31" s="978"/>
      <c r="I31" s="978"/>
      <c r="J31" s="979"/>
      <c r="P31" s="240"/>
      <c r="Q31" s="240"/>
    </row>
    <row r="32" spans="1:17" ht="19.5" customHeight="1">
      <c r="A32" s="246" t="s">
        <v>479</v>
      </c>
      <c r="B32" s="998" t="s">
        <v>507</v>
      </c>
      <c r="C32" s="999"/>
      <c r="D32" s="999"/>
      <c r="E32" s="999"/>
      <c r="F32" s="999"/>
      <c r="G32" s="999"/>
      <c r="H32" s="999"/>
      <c r="I32" s="949" t="s">
        <v>321</v>
      </c>
      <c r="J32" s="951"/>
      <c r="P32" s="240"/>
      <c r="Q32" s="240"/>
    </row>
    <row r="33" spans="1:17" ht="19.5" customHeight="1">
      <c r="A33" s="246" t="s">
        <v>481</v>
      </c>
      <c r="B33" s="998" t="s">
        <v>508</v>
      </c>
      <c r="C33" s="999"/>
      <c r="D33" s="999"/>
      <c r="E33" s="999"/>
      <c r="F33" s="999"/>
      <c r="G33" s="999"/>
      <c r="H33" s="999"/>
      <c r="I33" s="949" t="s">
        <v>321</v>
      </c>
      <c r="J33" s="951"/>
      <c r="P33" s="240"/>
      <c r="Q33" s="240"/>
    </row>
    <row r="34" spans="1:17" ht="19.5" customHeight="1">
      <c r="A34" s="246" t="s">
        <v>483</v>
      </c>
      <c r="B34" s="998" t="s">
        <v>509</v>
      </c>
      <c r="C34" s="999"/>
      <c r="D34" s="999"/>
      <c r="E34" s="999"/>
      <c r="F34" s="999"/>
      <c r="G34" s="999"/>
      <c r="H34" s="999"/>
      <c r="I34" s="949" t="s">
        <v>321</v>
      </c>
      <c r="J34" s="951"/>
      <c r="P34" s="240"/>
      <c r="Q34" s="240"/>
    </row>
    <row r="35" spans="1:17" ht="19.5" customHeight="1">
      <c r="A35" s="246" t="s">
        <v>504</v>
      </c>
      <c r="B35" s="998" t="s">
        <v>510</v>
      </c>
      <c r="C35" s="999"/>
      <c r="D35" s="999"/>
      <c r="E35" s="999"/>
      <c r="F35" s="999"/>
      <c r="G35" s="999"/>
      <c r="H35" s="999"/>
      <c r="I35" s="949" t="s">
        <v>321</v>
      </c>
      <c r="J35" s="951"/>
      <c r="P35" s="240"/>
      <c r="Q35" s="240"/>
    </row>
    <row r="36" spans="1:17" ht="49.5" customHeight="1">
      <c r="A36" s="1007" t="s">
        <v>322</v>
      </c>
      <c r="B36" s="1008"/>
      <c r="C36" s="1008"/>
      <c r="D36" s="1008"/>
      <c r="E36" s="1008"/>
      <c r="F36" s="1008"/>
      <c r="G36" s="1008"/>
      <c r="H36" s="1008"/>
      <c r="I36" s="1008"/>
      <c r="J36" s="1009"/>
      <c r="K36" s="210"/>
      <c r="P36" s="240"/>
      <c r="Q36" s="240"/>
    </row>
    <row r="37" spans="1:17">
      <c r="A37" s="250"/>
      <c r="B37" s="251"/>
      <c r="C37" s="251"/>
      <c r="D37" s="251"/>
      <c r="E37" s="251"/>
      <c r="F37" s="251"/>
      <c r="G37" s="251"/>
      <c r="H37" s="251"/>
      <c r="I37" s="251"/>
      <c r="J37" s="251"/>
      <c r="K37" s="210"/>
      <c r="P37" s="240"/>
      <c r="Q37" s="240"/>
    </row>
    <row r="38" spans="1:17" ht="21.75" customHeight="1">
      <c r="A38" s="250" t="s">
        <v>1253</v>
      </c>
      <c r="B38" s="251"/>
      <c r="C38" s="251" t="s">
        <v>1265</v>
      </c>
      <c r="D38" s="251"/>
      <c r="E38" s="251"/>
      <c r="F38" s="251"/>
      <c r="G38" s="251"/>
      <c r="H38" s="251"/>
      <c r="I38" s="251"/>
      <c r="J38" s="251"/>
      <c r="K38" s="210"/>
      <c r="P38" s="240"/>
      <c r="Q38" s="240"/>
    </row>
    <row r="39" spans="1:17" ht="26.25" customHeight="1">
      <c r="A39" s="508"/>
      <c r="B39" s="1005" t="s">
        <v>1254</v>
      </c>
      <c r="C39" s="1005"/>
      <c r="D39" s="1005" t="s">
        <v>1264</v>
      </c>
      <c r="E39" s="1005"/>
      <c r="F39" s="1005"/>
      <c r="G39" s="1005"/>
      <c r="H39" s="1005"/>
      <c r="I39" s="1005"/>
      <c r="J39" s="1005"/>
      <c r="K39" s="210"/>
    </row>
    <row r="40" spans="1:17" ht="57" customHeight="1">
      <c r="A40" s="508">
        <v>1</v>
      </c>
      <c r="B40" s="1005" t="s">
        <v>1257</v>
      </c>
      <c r="C40" s="1005"/>
      <c r="D40" s="1006" t="s">
        <v>1261</v>
      </c>
      <c r="E40" s="1006"/>
      <c r="F40" s="1006"/>
      <c r="G40" s="1006"/>
      <c r="H40" s="1006"/>
      <c r="I40" s="1006"/>
      <c r="J40" s="1006"/>
    </row>
    <row r="41" spans="1:17" ht="57" customHeight="1">
      <c r="A41" s="508">
        <v>2</v>
      </c>
      <c r="B41" s="1005" t="s">
        <v>1255</v>
      </c>
      <c r="C41" s="1005"/>
      <c r="D41" s="1006" t="s">
        <v>1277</v>
      </c>
      <c r="E41" s="1006"/>
      <c r="F41" s="1006"/>
      <c r="G41" s="1006"/>
      <c r="H41" s="1006"/>
      <c r="I41" s="1006"/>
      <c r="J41" s="1006"/>
      <c r="K41" s="507"/>
    </row>
    <row r="42" spans="1:17" ht="57" customHeight="1">
      <c r="A42" s="508">
        <v>3</v>
      </c>
      <c r="B42" s="1005" t="s">
        <v>1256</v>
      </c>
      <c r="C42" s="1005"/>
      <c r="D42" s="1006" t="s">
        <v>1262</v>
      </c>
      <c r="E42" s="1006"/>
      <c r="F42" s="1006"/>
      <c r="G42" s="1006"/>
      <c r="H42" s="1006"/>
      <c r="I42" s="1006"/>
      <c r="J42" s="1006"/>
    </row>
    <row r="43" spans="1:17" ht="57" customHeight="1">
      <c r="A43" s="508">
        <v>4</v>
      </c>
      <c r="B43" s="1010" t="s">
        <v>1258</v>
      </c>
      <c r="C43" s="1010"/>
      <c r="D43" s="1006" t="s">
        <v>1278</v>
      </c>
      <c r="E43" s="1006"/>
      <c r="F43" s="1006"/>
      <c r="G43" s="1006"/>
      <c r="H43" s="1006"/>
      <c r="I43" s="1006"/>
      <c r="J43" s="1006"/>
    </row>
    <row r="44" spans="1:17" ht="57" customHeight="1">
      <c r="A44" s="508">
        <v>5</v>
      </c>
      <c r="B44" s="1010" t="s">
        <v>1263</v>
      </c>
      <c r="C44" s="1010"/>
      <c r="D44" s="1006" t="s">
        <v>1266</v>
      </c>
      <c r="E44" s="1006"/>
      <c r="F44" s="1006"/>
      <c r="G44" s="1006"/>
      <c r="H44" s="1006"/>
      <c r="I44" s="1006"/>
      <c r="J44" s="1006"/>
      <c r="K44" s="507"/>
    </row>
    <row r="45" spans="1:17" ht="57" customHeight="1">
      <c r="A45" s="508">
        <v>6</v>
      </c>
      <c r="B45" s="1010" t="s">
        <v>1260</v>
      </c>
      <c r="C45" s="1010"/>
      <c r="D45" s="1006" t="s">
        <v>1271</v>
      </c>
      <c r="E45" s="1006"/>
      <c r="F45" s="1006"/>
      <c r="G45" s="1006"/>
      <c r="H45" s="1006"/>
      <c r="I45" s="1006"/>
      <c r="J45" s="1006"/>
      <c r="K45" s="506"/>
    </row>
    <row r="46" spans="1:17" ht="57" customHeight="1">
      <c r="A46" s="508">
        <v>7</v>
      </c>
      <c r="B46" s="1010" t="s">
        <v>1267</v>
      </c>
      <c r="C46" s="1010"/>
      <c r="D46" s="1006" t="s">
        <v>1268</v>
      </c>
      <c r="E46" s="1006"/>
      <c r="F46" s="1006"/>
      <c r="G46" s="1006"/>
      <c r="H46" s="1006"/>
      <c r="I46" s="1006"/>
      <c r="J46" s="1006"/>
      <c r="K46" s="506"/>
    </row>
    <row r="47" spans="1:17" ht="57" customHeight="1">
      <c r="A47" s="508">
        <v>8</v>
      </c>
      <c r="B47" s="1010" t="s">
        <v>1259</v>
      </c>
      <c r="C47" s="1010"/>
      <c r="D47" s="1006" t="s">
        <v>1269</v>
      </c>
      <c r="E47" s="1006"/>
      <c r="F47" s="1006"/>
      <c r="G47" s="1006"/>
      <c r="H47" s="1006"/>
      <c r="I47" s="1006"/>
      <c r="J47" s="1006"/>
      <c r="K47" s="506"/>
    </row>
    <row r="48" spans="1:17" ht="57" customHeight="1">
      <c r="A48" s="508">
        <v>9</v>
      </c>
      <c r="B48" s="1010" t="s">
        <v>1270</v>
      </c>
      <c r="C48" s="1010"/>
      <c r="D48" s="1006" t="s">
        <v>1279</v>
      </c>
      <c r="E48" s="1006"/>
      <c r="F48" s="1006"/>
      <c r="G48" s="1006"/>
      <c r="H48" s="1006"/>
      <c r="I48" s="1006"/>
      <c r="J48" s="1006"/>
    </row>
    <row r="49" spans="1:10" ht="57" customHeight="1">
      <c r="A49" s="508">
        <v>10</v>
      </c>
      <c r="B49" s="1010" t="s">
        <v>1272</v>
      </c>
      <c r="C49" s="1010"/>
      <c r="D49" s="1006" t="s">
        <v>1280</v>
      </c>
      <c r="E49" s="1006"/>
      <c r="F49" s="1006"/>
      <c r="G49" s="1006"/>
      <c r="H49" s="1006"/>
      <c r="I49" s="1006"/>
      <c r="J49" s="1006"/>
    </row>
    <row r="50" spans="1:10" ht="57" customHeight="1">
      <c r="A50" s="508">
        <v>11</v>
      </c>
      <c r="B50" s="1010" t="s">
        <v>1276</v>
      </c>
      <c r="C50" s="1010"/>
      <c r="D50" s="1006" t="s">
        <v>1281</v>
      </c>
      <c r="E50" s="1006"/>
      <c r="F50" s="1006"/>
      <c r="G50" s="1006"/>
      <c r="H50" s="1006"/>
      <c r="I50" s="1006"/>
      <c r="J50" s="1006"/>
    </row>
    <row r="51" spans="1:10" ht="57" customHeight="1">
      <c r="A51" s="508">
        <v>12</v>
      </c>
      <c r="B51" s="1010" t="s">
        <v>1275</v>
      </c>
      <c r="C51" s="1010"/>
      <c r="D51" s="1006" t="s">
        <v>1285</v>
      </c>
      <c r="E51" s="1006"/>
      <c r="F51" s="1006"/>
      <c r="G51" s="1006"/>
      <c r="H51" s="1006"/>
      <c r="I51" s="1006"/>
      <c r="J51" s="1006"/>
    </row>
    <row r="52" spans="1:10" ht="57" customHeight="1">
      <c r="A52" s="508">
        <v>13</v>
      </c>
      <c r="B52" s="1010" t="s">
        <v>1274</v>
      </c>
      <c r="C52" s="1010"/>
      <c r="D52" s="1006" t="s">
        <v>1273</v>
      </c>
      <c r="E52" s="1006"/>
      <c r="F52" s="1006"/>
      <c r="G52" s="1006"/>
      <c r="H52" s="1006"/>
      <c r="I52" s="1006"/>
      <c r="J52" s="1006"/>
    </row>
    <row r="53" spans="1:10" ht="57" customHeight="1">
      <c r="A53" s="508">
        <v>14</v>
      </c>
      <c r="B53" s="1010" t="s">
        <v>1283</v>
      </c>
      <c r="C53" s="1010"/>
      <c r="D53" s="1006" t="s">
        <v>1284</v>
      </c>
      <c r="E53" s="1006"/>
      <c r="F53" s="1006"/>
      <c r="G53" s="1006"/>
      <c r="H53" s="1006"/>
      <c r="I53" s="1006"/>
      <c r="J53" s="1006"/>
    </row>
    <row r="54" spans="1:10" ht="26.25" customHeight="1">
      <c r="A54" s="508"/>
      <c r="B54" s="1010"/>
      <c r="C54" s="1010"/>
      <c r="D54" s="1006"/>
      <c r="E54" s="1006"/>
      <c r="F54" s="1006"/>
      <c r="G54" s="1006"/>
      <c r="H54" s="1006"/>
      <c r="I54" s="1006"/>
      <c r="J54" s="1006"/>
    </row>
    <row r="55" spans="1:10" ht="26.25" customHeight="1">
      <c r="A55" s="508"/>
      <c r="B55" s="1010"/>
      <c r="C55" s="1010"/>
      <c r="D55" s="1006"/>
      <c r="E55" s="1006"/>
      <c r="F55" s="1006"/>
      <c r="G55" s="1006"/>
      <c r="H55" s="1006"/>
      <c r="I55" s="1006"/>
      <c r="J55" s="1006"/>
    </row>
    <row r="56" spans="1:10" ht="26.25" customHeight="1">
      <c r="A56" s="508"/>
      <c r="B56" s="1010"/>
      <c r="C56" s="1010"/>
      <c r="D56" s="1006"/>
      <c r="E56" s="1006"/>
      <c r="F56" s="1006"/>
      <c r="G56" s="1006"/>
      <c r="H56" s="1006"/>
      <c r="I56" s="1006"/>
      <c r="J56" s="1006"/>
    </row>
    <row r="57" spans="1:10" ht="26.25" customHeight="1">
      <c r="A57" s="508"/>
      <c r="B57" s="1010"/>
      <c r="C57" s="1010"/>
      <c r="D57" s="1006"/>
      <c r="E57" s="1006"/>
      <c r="F57" s="1006"/>
      <c r="G57" s="1006"/>
      <c r="H57" s="1006"/>
      <c r="I57" s="1006"/>
      <c r="J57" s="1006"/>
    </row>
    <row r="58" spans="1:10" ht="26.25" customHeight="1">
      <c r="A58" s="508"/>
      <c r="B58" s="1010"/>
      <c r="C58" s="1010"/>
      <c r="D58" s="1006"/>
      <c r="E58" s="1006"/>
      <c r="F58" s="1006"/>
      <c r="G58" s="1006"/>
      <c r="H58" s="1006"/>
      <c r="I58" s="1006"/>
      <c r="J58" s="1006"/>
    </row>
    <row r="59" spans="1:10" ht="26.25" customHeight="1">
      <c r="A59" s="508"/>
      <c r="B59" s="1010"/>
      <c r="C59" s="1010"/>
      <c r="D59" s="1006"/>
      <c r="E59" s="1006"/>
      <c r="F59" s="1006"/>
      <c r="G59" s="1006"/>
      <c r="H59" s="1006"/>
      <c r="I59" s="1006"/>
      <c r="J59" s="1006"/>
    </row>
    <row r="60" spans="1:10" ht="26.25" customHeight="1">
      <c r="A60" s="508"/>
      <c r="B60" s="1010"/>
      <c r="C60" s="1010"/>
      <c r="D60" s="1006"/>
      <c r="E60" s="1006"/>
      <c r="F60" s="1006"/>
      <c r="G60" s="1006"/>
      <c r="H60" s="1006"/>
      <c r="I60" s="1006"/>
      <c r="J60" s="1006"/>
    </row>
    <row r="61" spans="1:10" ht="26.25" customHeight="1">
      <c r="A61" s="508"/>
      <c r="B61" s="1010"/>
      <c r="C61" s="1010"/>
      <c r="D61" s="1006"/>
      <c r="E61" s="1006"/>
      <c r="F61" s="1006"/>
      <c r="G61" s="1006"/>
      <c r="H61" s="1006"/>
      <c r="I61" s="1006"/>
      <c r="J61" s="1006"/>
    </row>
    <row r="62" spans="1:10" ht="26.25" customHeight="1">
      <c r="A62" s="508"/>
      <c r="B62" s="1010"/>
      <c r="C62" s="1010"/>
      <c r="D62" s="1006"/>
      <c r="E62" s="1006"/>
      <c r="F62" s="1006"/>
      <c r="G62" s="1006"/>
      <c r="H62" s="1006"/>
      <c r="I62" s="1006"/>
      <c r="J62" s="1006"/>
    </row>
    <row r="63" spans="1:10" ht="26.25" customHeight="1">
      <c r="A63" s="508"/>
      <c r="B63" s="1010"/>
      <c r="C63" s="1010"/>
      <c r="D63" s="1006"/>
      <c r="E63" s="1006"/>
      <c r="F63" s="1006"/>
      <c r="G63" s="1006"/>
      <c r="H63" s="1006"/>
      <c r="I63" s="1006"/>
      <c r="J63" s="1006"/>
    </row>
    <row r="64" spans="1:10" ht="26.25" customHeight="1">
      <c r="A64" s="508"/>
      <c r="B64" s="1010"/>
      <c r="C64" s="1010"/>
      <c r="D64" s="1006"/>
      <c r="E64" s="1006"/>
      <c r="F64" s="1006"/>
      <c r="G64" s="1006"/>
      <c r="H64" s="1006"/>
      <c r="I64" s="1006"/>
      <c r="J64" s="1006"/>
    </row>
    <row r="65" spans="1:10" ht="26.25" customHeight="1">
      <c r="A65" s="508"/>
      <c r="B65" s="1010"/>
      <c r="C65" s="1010"/>
      <c r="D65" s="1006"/>
      <c r="E65" s="1006"/>
      <c r="F65" s="1006"/>
      <c r="G65" s="1006"/>
      <c r="H65" s="1006"/>
      <c r="I65" s="1006"/>
      <c r="J65" s="1006"/>
    </row>
    <row r="66" spans="1:10" ht="26.25" customHeight="1">
      <c r="A66" s="508"/>
      <c r="B66" s="1010"/>
      <c r="C66" s="1010"/>
      <c r="D66" s="1006"/>
      <c r="E66" s="1006"/>
      <c r="F66" s="1006"/>
      <c r="G66" s="1006"/>
      <c r="H66" s="1006"/>
      <c r="I66" s="1006"/>
      <c r="J66" s="1006"/>
    </row>
    <row r="67" spans="1:10" ht="26.25" customHeight="1">
      <c r="A67" s="508"/>
      <c r="B67" s="1010"/>
      <c r="C67" s="1010"/>
      <c r="D67" s="1006"/>
      <c r="E67" s="1006"/>
      <c r="F67" s="1006"/>
      <c r="G67" s="1006"/>
      <c r="H67" s="1006"/>
      <c r="I67" s="1006"/>
      <c r="J67" s="1006"/>
    </row>
    <row r="68" spans="1:10" ht="26.25" customHeight="1">
      <c r="A68" s="508"/>
      <c r="B68" s="1010"/>
      <c r="C68" s="1010"/>
      <c r="D68" s="1006"/>
      <c r="E68" s="1006"/>
      <c r="F68" s="1006"/>
      <c r="G68" s="1006"/>
      <c r="H68" s="1006"/>
      <c r="I68" s="1006"/>
      <c r="J68" s="1006"/>
    </row>
    <row r="69" spans="1:10" ht="26.25" customHeight="1">
      <c r="A69" s="508"/>
      <c r="B69" s="1010"/>
      <c r="C69" s="1010"/>
      <c r="D69" s="1006"/>
      <c r="E69" s="1006"/>
      <c r="F69" s="1006"/>
      <c r="G69" s="1006"/>
      <c r="H69" s="1006"/>
      <c r="I69" s="1006"/>
      <c r="J69" s="1006"/>
    </row>
    <row r="70" spans="1:10" ht="26.25" customHeight="1">
      <c r="A70" s="508"/>
      <c r="B70" s="1010"/>
      <c r="C70" s="1010"/>
      <c r="D70" s="1006"/>
      <c r="E70" s="1006"/>
      <c r="F70" s="1006"/>
      <c r="G70" s="1006"/>
      <c r="H70" s="1006"/>
      <c r="I70" s="1006"/>
      <c r="J70" s="1006"/>
    </row>
    <row r="71" spans="1:10" ht="26.25" customHeight="1">
      <c r="A71" s="508"/>
      <c r="B71" s="1010"/>
      <c r="C71" s="1010"/>
      <c r="D71" s="1006"/>
      <c r="E71" s="1006"/>
      <c r="F71" s="1006"/>
      <c r="G71" s="1006"/>
      <c r="H71" s="1006"/>
      <c r="I71" s="1006"/>
      <c r="J71" s="1006"/>
    </row>
    <row r="72" spans="1:10" ht="26.25" customHeight="1">
      <c r="A72" s="508"/>
      <c r="B72" s="1010"/>
      <c r="C72" s="1010"/>
      <c r="D72" s="1006"/>
      <c r="E72" s="1006"/>
      <c r="F72" s="1006"/>
      <c r="G72" s="1006"/>
      <c r="H72" s="1006"/>
      <c r="I72" s="1006"/>
      <c r="J72" s="1006"/>
    </row>
    <row r="73" spans="1:10" ht="26.25" customHeight="1">
      <c r="A73" s="508"/>
      <c r="B73" s="1010"/>
      <c r="C73" s="1010"/>
      <c r="D73" s="1006"/>
      <c r="E73" s="1006"/>
      <c r="F73" s="1006"/>
      <c r="G73" s="1006"/>
      <c r="H73" s="1006"/>
      <c r="I73" s="1006"/>
      <c r="J73" s="1006"/>
    </row>
    <row r="74" spans="1:10" ht="26.25" customHeight="1">
      <c r="A74" s="508"/>
      <c r="B74" s="1010"/>
      <c r="C74" s="1010"/>
      <c r="D74" s="1006"/>
      <c r="E74" s="1006"/>
      <c r="F74" s="1006"/>
      <c r="G74" s="1006"/>
      <c r="H74" s="1006"/>
      <c r="I74" s="1006"/>
      <c r="J74" s="1006"/>
    </row>
    <row r="75" spans="1:10" ht="26.25" customHeight="1">
      <c r="A75" s="508"/>
      <c r="B75" s="1010"/>
      <c r="C75" s="1010"/>
      <c r="D75" s="1006"/>
      <c r="E75" s="1006"/>
      <c r="F75" s="1006"/>
      <c r="G75" s="1006"/>
      <c r="H75" s="1006"/>
      <c r="I75" s="1006"/>
      <c r="J75" s="1006"/>
    </row>
    <row r="76" spans="1:10" ht="26.25" customHeight="1">
      <c r="A76" s="508"/>
      <c r="B76" s="1010"/>
      <c r="C76" s="1010"/>
      <c r="D76" s="1006"/>
      <c r="E76" s="1006"/>
      <c r="F76" s="1006"/>
      <c r="G76" s="1006"/>
      <c r="H76" s="1006"/>
      <c r="I76" s="1006"/>
      <c r="J76" s="1006"/>
    </row>
    <row r="77" spans="1:10" ht="26.25" customHeight="1">
      <c r="A77" s="508"/>
      <c r="B77" s="1010"/>
      <c r="C77" s="1010"/>
      <c r="D77" s="1006"/>
      <c r="E77" s="1006"/>
      <c r="F77" s="1006"/>
      <c r="G77" s="1006"/>
      <c r="H77" s="1006"/>
      <c r="I77" s="1006"/>
      <c r="J77" s="1006"/>
    </row>
    <row r="78" spans="1:10" ht="26.25" customHeight="1">
      <c r="A78" s="508"/>
      <c r="B78" s="1010"/>
      <c r="C78" s="1010"/>
      <c r="D78" s="1006"/>
      <c r="E78" s="1006"/>
      <c r="F78" s="1006"/>
      <c r="G78" s="1006"/>
      <c r="H78" s="1006"/>
      <c r="I78" s="1006"/>
      <c r="J78" s="1006"/>
    </row>
    <row r="79" spans="1:10" ht="26.25" customHeight="1">
      <c r="A79" s="508"/>
      <c r="B79" s="1010"/>
      <c r="C79" s="1010"/>
      <c r="D79" s="1006"/>
      <c r="E79" s="1006"/>
      <c r="F79" s="1006"/>
      <c r="G79" s="1006"/>
      <c r="H79" s="1006"/>
      <c r="I79" s="1006"/>
      <c r="J79" s="1006"/>
    </row>
    <row r="80" spans="1:10" ht="26.25" customHeight="1">
      <c r="A80" s="508"/>
      <c r="B80" s="1010"/>
      <c r="C80" s="1010"/>
      <c r="D80" s="1006"/>
      <c r="E80" s="1006"/>
      <c r="F80" s="1006"/>
      <c r="G80" s="1006"/>
      <c r="H80" s="1006"/>
      <c r="I80" s="1006"/>
      <c r="J80" s="1006"/>
    </row>
    <row r="81" spans="1:10" ht="26.25" customHeight="1">
      <c r="A81" s="508"/>
      <c r="B81" s="1010"/>
      <c r="C81" s="1010"/>
      <c r="D81" s="1006"/>
      <c r="E81" s="1006"/>
      <c r="F81" s="1006"/>
      <c r="G81" s="1006"/>
      <c r="H81" s="1006"/>
      <c r="I81" s="1006"/>
      <c r="J81" s="1006"/>
    </row>
    <row r="82" spans="1:10" ht="26.25" customHeight="1">
      <c r="A82" s="508"/>
      <c r="B82" s="1010"/>
      <c r="C82" s="1010"/>
      <c r="D82" s="1006"/>
      <c r="E82" s="1006"/>
      <c r="F82" s="1006"/>
      <c r="G82" s="1006"/>
      <c r="H82" s="1006"/>
      <c r="I82" s="1006"/>
      <c r="J82" s="1006"/>
    </row>
    <row r="83" spans="1:10" ht="26.25" customHeight="1">
      <c r="A83" s="508"/>
      <c r="B83" s="1010"/>
      <c r="C83" s="1010"/>
      <c r="D83" s="1006"/>
      <c r="E83" s="1006"/>
      <c r="F83" s="1006"/>
      <c r="G83" s="1006"/>
      <c r="H83" s="1006"/>
      <c r="I83" s="1006"/>
      <c r="J83" s="1006"/>
    </row>
    <row r="84" spans="1:10" ht="26.25" customHeight="1">
      <c r="A84" s="508"/>
      <c r="B84" s="1010"/>
      <c r="C84" s="1010"/>
      <c r="D84" s="1006"/>
      <c r="E84" s="1006"/>
      <c r="F84" s="1006"/>
      <c r="G84" s="1006"/>
      <c r="H84" s="1006"/>
      <c r="I84" s="1006"/>
      <c r="J84" s="1006"/>
    </row>
    <row r="85" spans="1:10" ht="26.25" customHeight="1">
      <c r="A85" s="508"/>
      <c r="B85" s="1010"/>
      <c r="C85" s="1010"/>
      <c r="D85" s="1006"/>
      <c r="E85" s="1006"/>
      <c r="F85" s="1006"/>
      <c r="G85" s="1006"/>
      <c r="H85" s="1006"/>
      <c r="I85" s="1006"/>
      <c r="J85" s="1006"/>
    </row>
    <row r="86" spans="1:10" ht="26.25" customHeight="1">
      <c r="A86" s="508"/>
      <c r="B86" s="1010"/>
      <c r="C86" s="1010"/>
      <c r="D86" s="1006"/>
      <c r="E86" s="1006"/>
      <c r="F86" s="1006"/>
      <c r="G86" s="1006"/>
      <c r="H86" s="1006"/>
      <c r="I86" s="1006"/>
      <c r="J86" s="1006"/>
    </row>
    <row r="87" spans="1:10" ht="26.25" customHeight="1">
      <c r="A87" s="508"/>
      <c r="B87" s="1010"/>
      <c r="C87" s="1010"/>
      <c r="D87" s="1006"/>
      <c r="E87" s="1006"/>
      <c r="F87" s="1006"/>
      <c r="G87" s="1006"/>
      <c r="H87" s="1006"/>
      <c r="I87" s="1006"/>
      <c r="J87" s="1006"/>
    </row>
    <row r="88" spans="1:10" ht="26.25" customHeight="1">
      <c r="A88" s="508"/>
      <c r="B88" s="1010"/>
      <c r="C88" s="1010"/>
      <c r="D88" s="1006"/>
      <c r="E88" s="1006"/>
      <c r="F88" s="1006"/>
      <c r="G88" s="1006"/>
      <c r="H88" s="1006"/>
      <c r="I88" s="1006"/>
      <c r="J88" s="1006"/>
    </row>
    <row r="89" spans="1:10" ht="26.25" customHeight="1">
      <c r="A89" s="508"/>
      <c r="B89" s="1010"/>
      <c r="C89" s="1010"/>
      <c r="D89" s="1006"/>
      <c r="E89" s="1006"/>
      <c r="F89" s="1006"/>
      <c r="G89" s="1006"/>
      <c r="H89" s="1006"/>
      <c r="I89" s="1006"/>
      <c r="J89" s="1006"/>
    </row>
    <row r="90" spans="1:10" ht="26.25" customHeight="1">
      <c r="A90" s="508"/>
      <c r="B90" s="1010"/>
      <c r="C90" s="1010"/>
      <c r="D90" s="1006"/>
      <c r="E90" s="1006"/>
      <c r="F90" s="1006"/>
      <c r="G90" s="1006"/>
      <c r="H90" s="1006"/>
      <c r="I90" s="1006"/>
      <c r="J90" s="1006"/>
    </row>
    <row r="91" spans="1:10" ht="26.25" customHeight="1">
      <c r="A91" s="508"/>
      <c r="B91" s="1010"/>
      <c r="C91" s="1010"/>
      <c r="D91" s="1006"/>
      <c r="E91" s="1006"/>
      <c r="F91" s="1006"/>
      <c r="G91" s="1006"/>
      <c r="H91" s="1006"/>
      <c r="I91" s="1006"/>
      <c r="J91" s="1006"/>
    </row>
    <row r="92" spans="1:10" ht="26.25" customHeight="1">
      <c r="A92" s="508"/>
      <c r="B92" s="1010"/>
      <c r="C92" s="1010"/>
      <c r="D92" s="1006"/>
      <c r="E92" s="1006"/>
      <c r="F92" s="1006"/>
      <c r="G92" s="1006"/>
      <c r="H92" s="1006"/>
      <c r="I92" s="1006"/>
      <c r="J92" s="1006"/>
    </row>
    <row r="93" spans="1:10" ht="26.25" customHeight="1">
      <c r="A93" s="508"/>
      <c r="B93" s="1010"/>
      <c r="C93" s="1010"/>
      <c r="D93" s="1006"/>
      <c r="E93" s="1006"/>
      <c r="F93" s="1006"/>
      <c r="G93" s="1006"/>
      <c r="H93" s="1006"/>
      <c r="I93" s="1006"/>
      <c r="J93" s="1006"/>
    </row>
    <row r="94" spans="1:10" ht="26.25" customHeight="1">
      <c r="A94" s="508"/>
      <c r="B94" s="1010"/>
      <c r="C94" s="1010"/>
      <c r="D94" s="1006"/>
      <c r="E94" s="1006"/>
      <c r="F94" s="1006"/>
      <c r="G94" s="1006"/>
      <c r="H94" s="1006"/>
      <c r="I94" s="1006"/>
      <c r="J94" s="1006"/>
    </row>
    <row r="95" spans="1:10" ht="26.25" customHeight="1">
      <c r="A95" s="508"/>
      <c r="B95" s="1010"/>
      <c r="C95" s="1010"/>
      <c r="D95" s="1006"/>
      <c r="E95" s="1006"/>
      <c r="F95" s="1006"/>
      <c r="G95" s="1006"/>
      <c r="H95" s="1006"/>
      <c r="I95" s="1006"/>
      <c r="J95" s="1006"/>
    </row>
    <row r="96" spans="1:10" ht="26.25" customHeight="1">
      <c r="A96" s="508"/>
      <c r="B96" s="1010"/>
      <c r="C96" s="1010"/>
      <c r="D96" s="1006"/>
      <c r="E96" s="1006"/>
      <c r="F96" s="1006"/>
      <c r="G96" s="1006"/>
      <c r="H96" s="1006"/>
      <c r="I96" s="1006"/>
      <c r="J96" s="1006"/>
    </row>
    <row r="97" spans="1:10" ht="26.25" customHeight="1">
      <c r="A97" s="508"/>
      <c r="B97" s="1010"/>
      <c r="C97" s="1010"/>
      <c r="D97" s="1006"/>
      <c r="E97" s="1006"/>
      <c r="F97" s="1006"/>
      <c r="G97" s="1006"/>
      <c r="H97" s="1006"/>
      <c r="I97" s="1006"/>
      <c r="J97" s="1006"/>
    </row>
    <row r="98" spans="1:10" ht="26.25" customHeight="1">
      <c r="A98" s="508"/>
      <c r="B98" s="1010"/>
      <c r="C98" s="1010"/>
      <c r="D98" s="1006"/>
      <c r="E98" s="1006"/>
      <c r="F98" s="1006"/>
      <c r="G98" s="1006"/>
      <c r="H98" s="1006"/>
      <c r="I98" s="1006"/>
      <c r="J98" s="1006"/>
    </row>
    <row r="99" spans="1:10" ht="26.25" customHeight="1">
      <c r="A99" s="508"/>
      <c r="B99" s="1010"/>
      <c r="C99" s="1010"/>
      <c r="D99" s="1006"/>
      <c r="E99" s="1006"/>
      <c r="F99" s="1006"/>
      <c r="G99" s="1006"/>
      <c r="H99" s="1006"/>
      <c r="I99" s="1006"/>
      <c r="J99" s="1006"/>
    </row>
    <row r="100" spans="1:10" ht="26.25" customHeight="1">
      <c r="A100" s="508"/>
      <c r="B100" s="1010"/>
      <c r="C100" s="1010"/>
      <c r="D100" s="1006"/>
      <c r="E100" s="1006"/>
      <c r="F100" s="1006"/>
      <c r="G100" s="1006"/>
      <c r="H100" s="1006"/>
      <c r="I100" s="1006"/>
      <c r="J100" s="1006"/>
    </row>
    <row r="101" spans="1:10" ht="26.25" customHeight="1">
      <c r="A101" s="508"/>
      <c r="B101" s="1010"/>
      <c r="C101" s="1010"/>
      <c r="D101" s="1006"/>
      <c r="E101" s="1006"/>
      <c r="F101" s="1006"/>
      <c r="G101" s="1006"/>
      <c r="H101" s="1006"/>
      <c r="I101" s="1006"/>
      <c r="J101" s="1006"/>
    </row>
    <row r="102" spans="1:10" ht="26.25" customHeight="1">
      <c r="A102" s="508"/>
      <c r="B102" s="1010"/>
      <c r="C102" s="1010"/>
      <c r="D102" s="1006"/>
      <c r="E102" s="1006"/>
      <c r="F102" s="1006"/>
      <c r="G102" s="1006"/>
      <c r="H102" s="1006"/>
      <c r="I102" s="1006"/>
      <c r="J102" s="1006"/>
    </row>
    <row r="103" spans="1:10" ht="26.25" customHeight="1">
      <c r="A103" s="508"/>
      <c r="B103" s="1010"/>
      <c r="C103" s="1010"/>
      <c r="D103" s="1006"/>
      <c r="E103" s="1006"/>
      <c r="F103" s="1006"/>
      <c r="G103" s="1006"/>
      <c r="H103" s="1006"/>
      <c r="I103" s="1006"/>
      <c r="J103" s="1006"/>
    </row>
    <row r="104" spans="1:10" ht="26.25" customHeight="1">
      <c r="A104" s="508"/>
      <c r="B104" s="1010"/>
      <c r="C104" s="1010"/>
      <c r="D104" s="1006"/>
      <c r="E104" s="1006"/>
      <c r="F104" s="1006"/>
      <c r="G104" s="1006"/>
      <c r="H104" s="1006"/>
      <c r="I104" s="1006"/>
      <c r="J104" s="1006"/>
    </row>
    <row r="105" spans="1:10" ht="26.25" customHeight="1">
      <c r="A105" s="508"/>
      <c r="B105" s="1010"/>
      <c r="C105" s="1010"/>
      <c r="D105" s="1006"/>
      <c r="E105" s="1006"/>
      <c r="F105" s="1006"/>
      <c r="G105" s="1006"/>
      <c r="H105" s="1006"/>
      <c r="I105" s="1006"/>
      <c r="J105" s="1006"/>
    </row>
    <row r="106" spans="1:10" ht="26.25" customHeight="1">
      <c r="A106" s="508"/>
      <c r="B106" s="1010"/>
      <c r="C106" s="1010"/>
      <c r="D106" s="1006"/>
      <c r="E106" s="1006"/>
      <c r="F106" s="1006"/>
      <c r="G106" s="1006"/>
      <c r="H106" s="1006"/>
      <c r="I106" s="1006"/>
      <c r="J106" s="1006"/>
    </row>
    <row r="107" spans="1:10" ht="26.25" customHeight="1">
      <c r="A107" s="508"/>
      <c r="B107" s="1010"/>
      <c r="C107" s="1010"/>
      <c r="D107" s="1006"/>
      <c r="E107" s="1006"/>
      <c r="F107" s="1006"/>
      <c r="G107" s="1006"/>
      <c r="H107" s="1006"/>
      <c r="I107" s="1006"/>
      <c r="J107" s="1006"/>
    </row>
    <row r="108" spans="1:10" ht="26.25" customHeight="1">
      <c r="A108" s="508"/>
      <c r="B108" s="1010"/>
      <c r="C108" s="1010"/>
      <c r="D108" s="1006"/>
      <c r="E108" s="1006"/>
      <c r="F108" s="1006"/>
      <c r="G108" s="1006"/>
      <c r="H108" s="1006"/>
      <c r="I108" s="1006"/>
      <c r="J108" s="1006"/>
    </row>
    <row r="109" spans="1:10" ht="26.25" customHeight="1">
      <c r="A109" s="508"/>
      <c r="B109" s="1010"/>
      <c r="C109" s="1010"/>
      <c r="D109" s="1006"/>
      <c r="E109" s="1006"/>
      <c r="F109" s="1006"/>
      <c r="G109" s="1006"/>
      <c r="H109" s="1006"/>
      <c r="I109" s="1006"/>
      <c r="J109" s="1006"/>
    </row>
    <row r="110" spans="1:10" ht="26.25" customHeight="1">
      <c r="A110" s="508"/>
      <c r="B110" s="1010"/>
      <c r="C110" s="1010"/>
      <c r="D110" s="1006"/>
      <c r="E110" s="1006"/>
      <c r="F110" s="1006"/>
      <c r="G110" s="1006"/>
      <c r="H110" s="1006"/>
      <c r="I110" s="1006"/>
      <c r="J110" s="1006"/>
    </row>
    <row r="111" spans="1:10" ht="26.25" customHeight="1">
      <c r="A111" s="508"/>
      <c r="B111" s="1010"/>
      <c r="C111" s="1010"/>
      <c r="D111" s="1006"/>
      <c r="E111" s="1006"/>
      <c r="F111" s="1006"/>
      <c r="G111" s="1006"/>
      <c r="H111" s="1006"/>
      <c r="I111" s="1006"/>
      <c r="J111" s="1006"/>
    </row>
    <row r="112" spans="1:10" ht="26.25" customHeight="1">
      <c r="A112" s="508"/>
      <c r="B112" s="1010"/>
      <c r="C112" s="1010"/>
      <c r="D112" s="1006"/>
      <c r="E112" s="1006"/>
      <c r="F112" s="1006"/>
      <c r="G112" s="1006"/>
      <c r="H112" s="1006"/>
      <c r="I112" s="1006"/>
      <c r="J112" s="1006"/>
    </row>
    <row r="113" spans="1:10" ht="26.25" customHeight="1">
      <c r="A113" s="508"/>
      <c r="B113" s="1010"/>
      <c r="C113" s="1010"/>
      <c r="D113" s="1006"/>
      <c r="E113" s="1006"/>
      <c r="F113" s="1006"/>
      <c r="G113" s="1006"/>
      <c r="H113" s="1006"/>
      <c r="I113" s="1006"/>
      <c r="J113" s="1006"/>
    </row>
    <row r="114" spans="1:10" ht="26.25" customHeight="1">
      <c r="A114" s="508"/>
      <c r="B114" s="1010"/>
      <c r="C114" s="1010"/>
      <c r="D114" s="1006"/>
      <c r="E114" s="1006"/>
      <c r="F114" s="1006"/>
      <c r="G114" s="1006"/>
      <c r="H114" s="1006"/>
      <c r="I114" s="1006"/>
      <c r="J114" s="1006"/>
    </row>
    <row r="115" spans="1:10" ht="26.25" customHeight="1">
      <c r="A115" s="508"/>
      <c r="B115" s="1010"/>
      <c r="C115" s="1010"/>
      <c r="D115" s="1006"/>
      <c r="E115" s="1006"/>
      <c r="F115" s="1006"/>
      <c r="G115" s="1006"/>
      <c r="H115" s="1006"/>
      <c r="I115" s="1006"/>
      <c r="J115" s="1006"/>
    </row>
    <row r="116" spans="1:10" ht="26.25" customHeight="1">
      <c r="A116" s="508"/>
      <c r="B116" s="1010"/>
      <c r="C116" s="1010"/>
      <c r="D116" s="1006"/>
      <c r="E116" s="1006"/>
      <c r="F116" s="1006"/>
      <c r="G116" s="1006"/>
      <c r="H116" s="1006"/>
      <c r="I116" s="1006"/>
      <c r="J116" s="1006"/>
    </row>
    <row r="117" spans="1:10" ht="26.25" customHeight="1">
      <c r="A117" s="508"/>
      <c r="B117" s="1010"/>
      <c r="C117" s="1010"/>
      <c r="D117" s="1006"/>
      <c r="E117" s="1006"/>
      <c r="F117" s="1006"/>
      <c r="G117" s="1006"/>
      <c r="H117" s="1006"/>
      <c r="I117" s="1006"/>
      <c r="J117" s="1006"/>
    </row>
    <row r="118" spans="1:10" ht="26.25" customHeight="1">
      <c r="A118" s="508"/>
      <c r="B118" s="1010"/>
      <c r="C118" s="1010"/>
      <c r="D118" s="1006"/>
      <c r="E118" s="1006"/>
      <c r="F118" s="1006"/>
      <c r="G118" s="1006"/>
      <c r="H118" s="1006"/>
      <c r="I118" s="1006"/>
      <c r="J118" s="1006"/>
    </row>
    <row r="119" spans="1:10" ht="26.25" customHeight="1">
      <c r="A119" s="508"/>
      <c r="B119" s="1010"/>
      <c r="C119" s="1010"/>
      <c r="D119" s="1006"/>
      <c r="E119" s="1006"/>
      <c r="F119" s="1006"/>
      <c r="G119" s="1006"/>
      <c r="H119" s="1006"/>
      <c r="I119" s="1006"/>
      <c r="J119" s="1006"/>
    </row>
    <row r="120" spans="1:10" ht="26.25" customHeight="1">
      <c r="A120" s="508"/>
      <c r="B120" s="1010"/>
      <c r="C120" s="1010"/>
      <c r="D120" s="1006"/>
      <c r="E120" s="1006"/>
      <c r="F120" s="1006"/>
      <c r="G120" s="1006"/>
      <c r="H120" s="1006"/>
      <c r="I120" s="1006"/>
      <c r="J120" s="1006"/>
    </row>
    <row r="121" spans="1:10" ht="26.25" customHeight="1">
      <c r="A121" s="508"/>
      <c r="B121" s="1010"/>
      <c r="C121" s="1010"/>
      <c r="D121" s="1006"/>
      <c r="E121" s="1006"/>
      <c r="F121" s="1006"/>
      <c r="G121" s="1006"/>
      <c r="H121" s="1006"/>
      <c r="I121" s="1006"/>
      <c r="J121" s="1006"/>
    </row>
    <row r="122" spans="1:10" ht="26.25" customHeight="1">
      <c r="A122" s="508"/>
      <c r="B122" s="1010"/>
      <c r="C122" s="1010"/>
      <c r="D122" s="1006"/>
      <c r="E122" s="1006"/>
      <c r="F122" s="1006"/>
      <c r="G122" s="1006"/>
      <c r="H122" s="1006"/>
      <c r="I122" s="1006"/>
      <c r="J122" s="1006"/>
    </row>
    <row r="123" spans="1:10" ht="26.25" customHeight="1">
      <c r="A123" s="508"/>
      <c r="B123" s="1010"/>
      <c r="C123" s="1010"/>
      <c r="D123" s="1006"/>
      <c r="E123" s="1006"/>
      <c r="F123" s="1006"/>
      <c r="G123" s="1006"/>
      <c r="H123" s="1006"/>
      <c r="I123" s="1006"/>
      <c r="J123" s="1006"/>
    </row>
    <row r="124" spans="1:10" ht="26.25" customHeight="1">
      <c r="A124" s="508"/>
      <c r="B124" s="1010"/>
      <c r="C124" s="1010"/>
      <c r="D124" s="1006"/>
      <c r="E124" s="1006"/>
      <c r="F124" s="1006"/>
      <c r="G124" s="1006"/>
      <c r="H124" s="1006"/>
      <c r="I124" s="1006"/>
      <c r="J124" s="1006"/>
    </row>
    <row r="125" spans="1:10" ht="26.25" customHeight="1">
      <c r="A125" s="508"/>
      <c r="B125" s="1010"/>
      <c r="C125" s="1010"/>
      <c r="D125" s="1006"/>
      <c r="E125" s="1006"/>
      <c r="F125" s="1006"/>
      <c r="G125" s="1006"/>
      <c r="H125" s="1006"/>
      <c r="I125" s="1006"/>
      <c r="J125" s="1006"/>
    </row>
    <row r="126" spans="1:10" ht="26.25" customHeight="1">
      <c r="A126" s="508"/>
      <c r="B126" s="1010"/>
      <c r="C126" s="1010"/>
      <c r="D126" s="1006"/>
      <c r="E126" s="1006"/>
      <c r="F126" s="1006"/>
      <c r="G126" s="1006"/>
      <c r="H126" s="1006"/>
      <c r="I126" s="1006"/>
      <c r="J126" s="1006"/>
    </row>
    <row r="127" spans="1:10" ht="26.25" customHeight="1">
      <c r="A127" s="508"/>
      <c r="B127" s="1010"/>
      <c r="C127" s="1010"/>
      <c r="D127" s="1006"/>
      <c r="E127" s="1006"/>
      <c r="F127" s="1006"/>
      <c r="G127" s="1006"/>
      <c r="H127" s="1006"/>
      <c r="I127" s="1006"/>
      <c r="J127" s="1006"/>
    </row>
    <row r="128" spans="1:10" ht="26.25" customHeight="1">
      <c r="A128" s="508"/>
      <c r="B128" s="1010"/>
      <c r="C128" s="1010"/>
      <c r="D128" s="1006"/>
      <c r="E128" s="1006"/>
      <c r="F128" s="1006"/>
      <c r="G128" s="1006"/>
      <c r="H128" s="1006"/>
      <c r="I128" s="1006"/>
      <c r="J128" s="1006"/>
    </row>
    <row r="129" spans="1:10" ht="26.25" customHeight="1">
      <c r="A129" s="250"/>
      <c r="B129" s="1011"/>
      <c r="C129" s="1011"/>
      <c r="D129" s="1012"/>
      <c r="E129" s="1012"/>
      <c r="F129" s="1012"/>
      <c r="G129" s="1012"/>
      <c r="H129" s="1012"/>
      <c r="I129" s="1012"/>
      <c r="J129" s="1012"/>
    </row>
    <row r="130" spans="1:10" ht="26.25" customHeight="1">
      <c r="A130" s="250"/>
      <c r="B130" s="1011"/>
      <c r="C130" s="1011"/>
      <c r="D130" s="1012"/>
      <c r="E130" s="1012"/>
      <c r="F130" s="1012"/>
      <c r="G130" s="1012"/>
      <c r="H130" s="1012"/>
      <c r="I130" s="1012"/>
      <c r="J130" s="1012"/>
    </row>
    <row r="131" spans="1:10" ht="26.25" customHeight="1">
      <c r="A131" s="250"/>
      <c r="B131" s="1011"/>
      <c r="C131" s="1011"/>
      <c r="D131" s="1012"/>
      <c r="E131" s="1012"/>
      <c r="F131" s="1012"/>
      <c r="G131" s="1012"/>
      <c r="H131" s="1012"/>
      <c r="I131" s="1012"/>
      <c r="J131" s="1012"/>
    </row>
    <row r="132" spans="1:10" ht="26.25" customHeight="1">
      <c r="A132" s="250"/>
      <c r="B132" s="1011"/>
      <c r="C132" s="1011"/>
      <c r="D132" s="1012"/>
      <c r="E132" s="1012"/>
      <c r="F132" s="1012"/>
      <c r="G132" s="1012"/>
      <c r="H132" s="1012"/>
      <c r="I132" s="1012"/>
      <c r="J132" s="1012"/>
    </row>
    <row r="133" spans="1:10" ht="26.25" customHeight="1">
      <c r="A133" s="250"/>
      <c r="B133" s="1011"/>
      <c r="C133" s="1011"/>
      <c r="D133" s="1012"/>
      <c r="E133" s="1012"/>
      <c r="F133" s="1012"/>
      <c r="G133" s="1012"/>
      <c r="H133" s="1012"/>
      <c r="I133" s="1012"/>
      <c r="J133" s="1012"/>
    </row>
    <row r="134" spans="1:10" ht="26.25" customHeight="1">
      <c r="A134" s="250"/>
      <c r="B134" s="1011"/>
      <c r="C134" s="1011"/>
      <c r="D134" s="1012"/>
      <c r="E134" s="1012"/>
      <c r="F134" s="1012"/>
      <c r="G134" s="1012"/>
      <c r="H134" s="1012"/>
      <c r="I134" s="1012"/>
      <c r="J134" s="1012"/>
    </row>
    <row r="135" spans="1:10" ht="26.25" customHeight="1">
      <c r="A135" s="250"/>
      <c r="B135" s="1011"/>
      <c r="C135" s="1011"/>
      <c r="D135" s="1012"/>
      <c r="E135" s="1012"/>
      <c r="F135" s="1012"/>
      <c r="G135" s="1012"/>
      <c r="H135" s="1012"/>
      <c r="I135" s="1012"/>
      <c r="J135" s="1012"/>
    </row>
    <row r="136" spans="1:10" ht="26.25" customHeight="1">
      <c r="A136" s="250"/>
      <c r="B136" s="1011"/>
      <c r="C136" s="1011"/>
      <c r="D136" s="1012"/>
      <c r="E136" s="1012"/>
      <c r="F136" s="1012"/>
      <c r="G136" s="1012"/>
      <c r="H136" s="1012"/>
      <c r="I136" s="1012"/>
      <c r="J136" s="1012"/>
    </row>
    <row r="137" spans="1:10" ht="26.25" customHeight="1">
      <c r="A137" s="250"/>
      <c r="B137" s="1011"/>
      <c r="C137" s="1011"/>
      <c r="D137" s="1012"/>
      <c r="E137" s="1012"/>
      <c r="F137" s="1012"/>
      <c r="G137" s="1012"/>
      <c r="H137" s="1012"/>
      <c r="I137" s="1012"/>
      <c r="J137" s="1012"/>
    </row>
    <row r="138" spans="1:10" ht="26.25" customHeight="1">
      <c r="A138" s="250"/>
      <c r="B138" s="1011"/>
      <c r="C138" s="1011"/>
      <c r="D138" s="1012"/>
      <c r="E138" s="1012"/>
      <c r="F138" s="1012"/>
      <c r="G138" s="1012"/>
      <c r="H138" s="1012"/>
      <c r="I138" s="1012"/>
      <c r="J138" s="1012"/>
    </row>
    <row r="139" spans="1:10" ht="26.25" customHeight="1">
      <c r="A139" s="250"/>
      <c r="B139" s="1011"/>
      <c r="C139" s="1011"/>
      <c r="D139" s="1012"/>
      <c r="E139" s="1012"/>
      <c r="F139" s="1012"/>
      <c r="G139" s="1012"/>
      <c r="H139" s="1012"/>
      <c r="I139" s="1012"/>
      <c r="J139" s="1012"/>
    </row>
    <row r="140" spans="1:10" ht="26.25" customHeight="1">
      <c r="A140" s="250"/>
      <c r="B140" s="1011"/>
      <c r="C140" s="1011"/>
      <c r="D140" s="1012"/>
      <c r="E140" s="1012"/>
      <c r="F140" s="1012"/>
      <c r="G140" s="1012"/>
      <c r="H140" s="1012"/>
      <c r="I140" s="1012"/>
      <c r="J140" s="1012"/>
    </row>
    <row r="141" spans="1:10" ht="26.25" customHeight="1">
      <c r="A141" s="250"/>
      <c r="B141" s="1011"/>
      <c r="C141" s="1011"/>
      <c r="D141" s="1012"/>
      <c r="E141" s="1012"/>
      <c r="F141" s="1012"/>
      <c r="G141" s="1012"/>
      <c r="H141" s="1012"/>
      <c r="I141" s="1012"/>
      <c r="J141" s="1012"/>
    </row>
    <row r="142" spans="1:10" ht="26.25" customHeight="1">
      <c r="A142" s="250"/>
      <c r="B142" s="1011"/>
      <c r="C142" s="1011"/>
      <c r="D142" s="1012"/>
      <c r="E142" s="1012"/>
      <c r="F142" s="1012"/>
      <c r="G142" s="1012"/>
      <c r="H142" s="1012"/>
      <c r="I142" s="1012"/>
      <c r="J142" s="1012"/>
    </row>
    <row r="143" spans="1:10" ht="26.25" customHeight="1">
      <c r="A143" s="250"/>
      <c r="B143" s="1011"/>
      <c r="C143" s="1011"/>
      <c r="D143" s="1012"/>
      <c r="E143" s="1012"/>
      <c r="F143" s="1012"/>
      <c r="G143" s="1012"/>
      <c r="H143" s="1012"/>
      <c r="I143" s="1012"/>
      <c r="J143" s="1012"/>
    </row>
    <row r="144" spans="1:10" ht="26.25" customHeight="1">
      <c r="A144" s="250"/>
      <c r="B144" s="1011"/>
      <c r="C144" s="1011"/>
      <c r="D144" s="1012"/>
      <c r="E144" s="1012"/>
      <c r="F144" s="1012"/>
      <c r="G144" s="1012"/>
      <c r="H144" s="1012"/>
      <c r="I144" s="1012"/>
      <c r="J144" s="1012"/>
    </row>
    <row r="145" spans="1:10" ht="26.25" customHeight="1">
      <c r="A145" s="250"/>
      <c r="B145" s="1011"/>
      <c r="C145" s="1011"/>
      <c r="D145" s="1012"/>
      <c r="E145" s="1012"/>
      <c r="F145" s="1012"/>
      <c r="G145" s="1012"/>
      <c r="H145" s="1012"/>
      <c r="I145" s="1012"/>
      <c r="J145" s="1012"/>
    </row>
    <row r="146" spans="1:10" ht="26.25" customHeight="1">
      <c r="A146" s="250"/>
      <c r="B146" s="1011"/>
      <c r="C146" s="1011"/>
      <c r="D146" s="1012"/>
      <c r="E146" s="1012"/>
      <c r="F146" s="1012"/>
      <c r="G146" s="1012"/>
      <c r="H146" s="1012"/>
      <c r="I146" s="1012"/>
      <c r="J146" s="1012"/>
    </row>
    <row r="147" spans="1:10" ht="26.25" customHeight="1">
      <c r="A147" s="250"/>
      <c r="B147" s="1011"/>
      <c r="C147" s="1011"/>
      <c r="D147" s="1012"/>
      <c r="E147" s="1012"/>
      <c r="F147" s="1012"/>
      <c r="G147" s="1012"/>
      <c r="H147" s="1012"/>
      <c r="I147" s="1012"/>
      <c r="J147" s="1012"/>
    </row>
    <row r="148" spans="1:10" ht="26.25" customHeight="1">
      <c r="A148" s="250"/>
      <c r="B148" s="1011"/>
      <c r="C148" s="1011"/>
      <c r="D148" s="1012"/>
      <c r="E148" s="1012"/>
      <c r="F148" s="1012"/>
      <c r="G148" s="1012"/>
      <c r="H148" s="1012"/>
      <c r="I148" s="1012"/>
      <c r="J148" s="1012"/>
    </row>
    <row r="149" spans="1:10" ht="26.25" customHeight="1">
      <c r="A149" s="250"/>
      <c r="B149" s="1011"/>
      <c r="C149" s="1011"/>
      <c r="D149" s="1012"/>
      <c r="E149" s="1012"/>
      <c r="F149" s="1012"/>
      <c r="G149" s="1012"/>
      <c r="H149" s="1012"/>
      <c r="I149" s="1012"/>
      <c r="J149" s="1012"/>
    </row>
    <row r="150" spans="1:10" ht="26.25" customHeight="1">
      <c r="A150" s="250"/>
      <c r="B150" s="1011"/>
      <c r="C150" s="1011"/>
      <c r="D150" s="1012"/>
      <c r="E150" s="1012"/>
      <c r="F150" s="1012"/>
      <c r="G150" s="1012"/>
      <c r="H150" s="1012"/>
      <c r="I150" s="1012"/>
      <c r="J150" s="1012"/>
    </row>
    <row r="151" spans="1:10" ht="26.25" customHeight="1">
      <c r="A151" s="250"/>
      <c r="B151" s="1011"/>
      <c r="C151" s="1011"/>
      <c r="D151" s="1012"/>
      <c r="E151" s="1012"/>
      <c r="F151" s="1012"/>
      <c r="G151" s="1012"/>
      <c r="H151" s="1012"/>
      <c r="I151" s="1012"/>
      <c r="J151" s="1012"/>
    </row>
    <row r="152" spans="1:10" ht="26.25" customHeight="1">
      <c r="A152" s="250"/>
      <c r="B152" s="1011"/>
      <c r="C152" s="1011"/>
      <c r="D152" s="1012"/>
      <c r="E152" s="1012"/>
      <c r="F152" s="1012"/>
      <c r="G152" s="1012"/>
      <c r="H152" s="1012"/>
      <c r="I152" s="1012"/>
      <c r="J152" s="1012"/>
    </row>
    <row r="153" spans="1:10" ht="26.25" customHeight="1">
      <c r="A153" s="250"/>
      <c r="B153" s="1011"/>
      <c r="C153" s="1011"/>
      <c r="D153" s="1012"/>
      <c r="E153" s="1012"/>
      <c r="F153" s="1012"/>
      <c r="G153" s="1012"/>
      <c r="H153" s="1012"/>
      <c r="I153" s="1012"/>
      <c r="J153" s="1012"/>
    </row>
    <row r="154" spans="1:10" ht="26.25" customHeight="1">
      <c r="A154" s="250"/>
      <c r="B154" s="1011"/>
      <c r="C154" s="1011"/>
      <c r="D154" s="1012"/>
      <c r="E154" s="1012"/>
      <c r="F154" s="1012"/>
      <c r="G154" s="1012"/>
      <c r="H154" s="1012"/>
      <c r="I154" s="1012"/>
      <c r="J154" s="1012"/>
    </row>
    <row r="155" spans="1:10" ht="26.25" customHeight="1">
      <c r="A155" s="250"/>
      <c r="B155" s="1011"/>
      <c r="C155" s="1011"/>
      <c r="D155" s="1012"/>
      <c r="E155" s="1012"/>
      <c r="F155" s="1012"/>
      <c r="G155" s="1012"/>
      <c r="H155" s="1012"/>
      <c r="I155" s="1012"/>
      <c r="J155" s="1012"/>
    </row>
    <row r="156" spans="1:10" ht="26.25" customHeight="1">
      <c r="A156" s="250"/>
      <c r="B156" s="1011"/>
      <c r="C156" s="1011"/>
      <c r="D156" s="1012"/>
      <c r="E156" s="1012"/>
      <c r="F156" s="1012"/>
      <c r="G156" s="1012"/>
      <c r="H156" s="1012"/>
      <c r="I156" s="1012"/>
      <c r="J156" s="1012"/>
    </row>
    <row r="157" spans="1:10" ht="26.25" customHeight="1">
      <c r="A157" s="250"/>
      <c r="B157" s="1011"/>
      <c r="C157" s="1011"/>
      <c r="D157" s="1012"/>
      <c r="E157" s="1012"/>
      <c r="F157" s="1012"/>
      <c r="G157" s="1012"/>
      <c r="H157" s="1012"/>
      <c r="I157" s="1012"/>
      <c r="J157" s="1012"/>
    </row>
    <row r="158" spans="1:10" ht="26.25" customHeight="1">
      <c r="A158" s="250"/>
      <c r="B158" s="1011"/>
      <c r="C158" s="1011"/>
      <c r="D158" s="1012"/>
      <c r="E158" s="1012"/>
      <c r="F158" s="1012"/>
      <c r="G158" s="1012"/>
      <c r="H158" s="1012"/>
      <c r="I158" s="1012"/>
      <c r="J158" s="1012"/>
    </row>
    <row r="159" spans="1:10" ht="26.25" customHeight="1">
      <c r="A159" s="250"/>
      <c r="B159" s="1011"/>
      <c r="C159" s="1011"/>
      <c r="D159" s="1012"/>
      <c r="E159" s="1012"/>
      <c r="F159" s="1012"/>
      <c r="G159" s="1012"/>
      <c r="H159" s="1012"/>
      <c r="I159" s="1012"/>
      <c r="J159" s="1012"/>
    </row>
    <row r="160" spans="1:10" ht="26.25" customHeight="1">
      <c r="A160" s="250"/>
      <c r="B160" s="1011"/>
      <c r="C160" s="1011"/>
      <c r="D160" s="1012"/>
      <c r="E160" s="1012"/>
      <c r="F160" s="1012"/>
      <c r="G160" s="1012"/>
      <c r="H160" s="1012"/>
      <c r="I160" s="1012"/>
      <c r="J160" s="1012"/>
    </row>
    <row r="161" spans="1:10" ht="26.25" customHeight="1">
      <c r="A161" s="250"/>
      <c r="B161" s="1011"/>
      <c r="C161" s="1011"/>
      <c r="D161" s="1012"/>
      <c r="E161" s="1012"/>
      <c r="F161" s="1012"/>
      <c r="G161" s="1012"/>
      <c r="H161" s="1012"/>
      <c r="I161" s="1012"/>
      <c r="J161" s="1012"/>
    </row>
    <row r="162" spans="1:10" ht="26.25" customHeight="1">
      <c r="A162" s="250"/>
      <c r="B162" s="1011"/>
      <c r="C162" s="1011"/>
      <c r="D162" s="1012"/>
      <c r="E162" s="1012"/>
      <c r="F162" s="1012"/>
      <c r="G162" s="1012"/>
      <c r="H162" s="1012"/>
      <c r="I162" s="1012"/>
      <c r="J162" s="1012"/>
    </row>
    <row r="163" spans="1:10" ht="26.25" customHeight="1">
      <c r="A163" s="250"/>
      <c r="B163" s="1011"/>
      <c r="C163" s="1011"/>
      <c r="D163" s="1012"/>
      <c r="E163" s="1012"/>
      <c r="F163" s="1012"/>
      <c r="G163" s="1012"/>
      <c r="H163" s="1012"/>
      <c r="I163" s="1012"/>
      <c r="J163" s="1012"/>
    </row>
    <row r="164" spans="1:10" ht="26.25" customHeight="1">
      <c r="A164" s="250"/>
      <c r="B164" s="1011"/>
      <c r="C164" s="1011"/>
      <c r="D164" s="1012"/>
      <c r="E164" s="1012"/>
      <c r="F164" s="1012"/>
      <c r="G164" s="1012"/>
      <c r="H164" s="1012"/>
      <c r="I164" s="1012"/>
      <c r="J164" s="1012"/>
    </row>
    <row r="165" spans="1:10" ht="26.25" customHeight="1">
      <c r="A165" s="250"/>
      <c r="B165" s="1011"/>
      <c r="C165" s="1011"/>
      <c r="D165" s="1012"/>
      <c r="E165" s="1012"/>
      <c r="F165" s="1012"/>
      <c r="G165" s="1012"/>
      <c r="H165" s="1012"/>
      <c r="I165" s="1012"/>
      <c r="J165" s="1012"/>
    </row>
    <row r="166" spans="1:10" ht="26.25" customHeight="1">
      <c r="A166" s="250"/>
      <c r="B166" s="1011"/>
      <c r="C166" s="1011"/>
      <c r="D166" s="1012"/>
      <c r="E166" s="1012"/>
      <c r="F166" s="1012"/>
      <c r="G166" s="1012"/>
      <c r="H166" s="1012"/>
      <c r="I166" s="1012"/>
      <c r="J166" s="1012"/>
    </row>
    <row r="167" spans="1:10" ht="26.25" customHeight="1">
      <c r="A167" s="250"/>
      <c r="B167" s="1011"/>
      <c r="C167" s="1011"/>
      <c r="D167" s="1012"/>
      <c r="E167" s="1012"/>
      <c r="F167" s="1012"/>
      <c r="G167" s="1012"/>
      <c r="H167" s="1012"/>
      <c r="I167" s="1012"/>
      <c r="J167" s="1012"/>
    </row>
    <row r="168" spans="1:10" ht="26.25" customHeight="1">
      <c r="A168" s="250"/>
      <c r="B168" s="1011"/>
      <c r="C168" s="1011"/>
      <c r="D168" s="1012"/>
      <c r="E168" s="1012"/>
      <c r="F168" s="1012"/>
      <c r="G168" s="1012"/>
      <c r="H168" s="1012"/>
      <c r="I168" s="1012"/>
      <c r="J168" s="1012"/>
    </row>
    <row r="169" spans="1:10" ht="26.25" customHeight="1">
      <c r="A169" s="250"/>
      <c r="B169" s="1011"/>
      <c r="C169" s="1011"/>
      <c r="D169" s="1012"/>
      <c r="E169" s="1012"/>
      <c r="F169" s="1012"/>
      <c r="G169" s="1012"/>
      <c r="H169" s="1012"/>
      <c r="I169" s="1012"/>
      <c r="J169" s="1012"/>
    </row>
    <row r="170" spans="1:10" ht="26.25" customHeight="1">
      <c r="A170" s="250"/>
      <c r="B170" s="1011"/>
      <c r="C170" s="1011"/>
      <c r="D170" s="1012"/>
      <c r="E170" s="1012"/>
      <c r="F170" s="1012"/>
      <c r="G170" s="1012"/>
      <c r="H170" s="1012"/>
      <c r="I170" s="1012"/>
      <c r="J170" s="1012"/>
    </row>
    <row r="171" spans="1:10" ht="26.25" customHeight="1">
      <c r="A171" s="250"/>
      <c r="B171" s="1011"/>
      <c r="C171" s="1011"/>
      <c r="D171" s="1012"/>
      <c r="E171" s="1012"/>
      <c r="F171" s="1012"/>
      <c r="G171" s="1012"/>
      <c r="H171" s="1012"/>
      <c r="I171" s="1012"/>
      <c r="J171" s="1012"/>
    </row>
    <row r="172" spans="1:10" ht="26.25" customHeight="1">
      <c r="A172" s="250"/>
      <c r="B172" s="1011"/>
      <c r="C172" s="1011"/>
      <c r="D172" s="1012"/>
      <c r="E172" s="1012"/>
      <c r="F172" s="1012"/>
      <c r="G172" s="1012"/>
      <c r="H172" s="1012"/>
      <c r="I172" s="1012"/>
      <c r="J172" s="1012"/>
    </row>
    <row r="173" spans="1:10" ht="26.25" customHeight="1">
      <c r="A173" s="250"/>
      <c r="B173" s="1011"/>
      <c r="C173" s="1011"/>
      <c r="D173" s="1012"/>
      <c r="E173" s="1012"/>
      <c r="F173" s="1012"/>
      <c r="G173" s="1012"/>
      <c r="H173" s="1012"/>
      <c r="I173" s="1012"/>
      <c r="J173" s="1012"/>
    </row>
    <row r="174" spans="1:10" ht="26.25" customHeight="1">
      <c r="A174" s="250"/>
      <c r="B174" s="1011"/>
      <c r="C174" s="1011"/>
      <c r="D174" s="1012"/>
      <c r="E174" s="1012"/>
      <c r="F174" s="1012"/>
      <c r="G174" s="1012"/>
      <c r="H174" s="1012"/>
      <c r="I174" s="1012"/>
      <c r="J174" s="1012"/>
    </row>
    <row r="175" spans="1:10" ht="26.25" customHeight="1">
      <c r="A175" s="250"/>
      <c r="B175" s="1011"/>
      <c r="C175" s="1011"/>
      <c r="D175" s="1012"/>
      <c r="E175" s="1012"/>
      <c r="F175" s="1012"/>
      <c r="G175" s="1012"/>
      <c r="H175" s="1012"/>
      <c r="I175" s="1012"/>
      <c r="J175" s="1012"/>
    </row>
    <row r="176" spans="1:10" ht="26.25" customHeight="1">
      <c r="A176" s="250"/>
      <c r="B176" s="1011"/>
      <c r="C176" s="1011"/>
      <c r="D176" s="1012"/>
      <c r="E176" s="1012"/>
      <c r="F176" s="1012"/>
      <c r="G176" s="1012"/>
      <c r="H176" s="1012"/>
      <c r="I176" s="1012"/>
      <c r="J176" s="1012"/>
    </row>
    <row r="177" spans="1:10" ht="26.25" customHeight="1">
      <c r="A177" s="250"/>
      <c r="B177" s="1011"/>
      <c r="C177" s="1011"/>
      <c r="D177" s="1012"/>
      <c r="E177" s="1012"/>
      <c r="F177" s="1012"/>
      <c r="G177" s="1012"/>
      <c r="H177" s="1012"/>
      <c r="I177" s="1012"/>
      <c r="J177" s="1012"/>
    </row>
    <row r="178" spans="1:10" ht="26.25" customHeight="1">
      <c r="A178" s="250"/>
      <c r="B178" s="1011"/>
      <c r="C178" s="1011"/>
      <c r="D178" s="1012"/>
      <c r="E178" s="1012"/>
      <c r="F178" s="1012"/>
      <c r="G178" s="1012"/>
      <c r="H178" s="1012"/>
      <c r="I178" s="1012"/>
      <c r="J178" s="1012"/>
    </row>
    <row r="179" spans="1:10" ht="26.25" customHeight="1">
      <c r="A179" s="250"/>
      <c r="B179" s="1011"/>
      <c r="C179" s="1011"/>
      <c r="D179" s="1012"/>
      <c r="E179" s="1012"/>
      <c r="F179" s="1012"/>
      <c r="G179" s="1012"/>
      <c r="H179" s="1012"/>
      <c r="I179" s="1012"/>
      <c r="J179" s="1012"/>
    </row>
    <row r="180" spans="1:10" ht="26.25" customHeight="1">
      <c r="A180" s="250"/>
      <c r="B180" s="1011"/>
      <c r="C180" s="1011"/>
      <c r="D180" s="1012"/>
      <c r="E180" s="1012"/>
      <c r="F180" s="1012"/>
      <c r="G180" s="1012"/>
      <c r="H180" s="1012"/>
      <c r="I180" s="1012"/>
      <c r="J180" s="1012"/>
    </row>
    <row r="181" spans="1:10" ht="26.25" customHeight="1">
      <c r="A181" s="250"/>
      <c r="B181" s="1011"/>
      <c r="C181" s="1011"/>
      <c r="D181" s="1012"/>
      <c r="E181" s="1012"/>
      <c r="F181" s="1012"/>
      <c r="G181" s="1012"/>
      <c r="H181" s="1012"/>
      <c r="I181" s="1012"/>
      <c r="J181" s="1012"/>
    </row>
    <row r="182" spans="1:10" ht="26.25" customHeight="1">
      <c r="A182" s="250"/>
      <c r="B182" s="1011"/>
      <c r="C182" s="1011"/>
      <c r="D182" s="1012"/>
      <c r="E182" s="1012"/>
      <c r="F182" s="1012"/>
      <c r="G182" s="1012"/>
      <c r="H182" s="1012"/>
      <c r="I182" s="1012"/>
      <c r="J182" s="1012"/>
    </row>
    <row r="183" spans="1:10" ht="26.25" customHeight="1">
      <c r="A183" s="250"/>
      <c r="B183" s="1011"/>
      <c r="C183" s="1011"/>
      <c r="D183" s="1012"/>
      <c r="E183" s="1012"/>
      <c r="F183" s="1012"/>
      <c r="G183" s="1012"/>
      <c r="H183" s="1012"/>
      <c r="I183" s="1012"/>
      <c r="J183" s="1012"/>
    </row>
    <row r="184" spans="1:10" ht="26.25" customHeight="1">
      <c r="A184" s="250"/>
      <c r="B184" s="1011"/>
      <c r="C184" s="1011"/>
      <c r="D184" s="1012"/>
      <c r="E184" s="1012"/>
      <c r="F184" s="1012"/>
      <c r="G184" s="1012"/>
      <c r="H184" s="1012"/>
      <c r="I184" s="1012"/>
      <c r="J184" s="1012"/>
    </row>
    <row r="185" spans="1:10" ht="26.25" customHeight="1">
      <c r="A185" s="250"/>
      <c r="B185" s="1011"/>
      <c r="C185" s="1011"/>
      <c r="D185" s="1012"/>
      <c r="E185" s="1012"/>
      <c r="F185" s="1012"/>
      <c r="G185" s="1012"/>
      <c r="H185" s="1012"/>
      <c r="I185" s="1012"/>
      <c r="J185" s="1012"/>
    </row>
    <row r="186" spans="1:10" ht="26.25" customHeight="1">
      <c r="A186" s="250"/>
      <c r="B186" s="1011"/>
      <c r="C186" s="1011"/>
      <c r="D186" s="1012"/>
      <c r="E186" s="1012"/>
      <c r="F186" s="1012"/>
      <c r="G186" s="1012"/>
      <c r="H186" s="1012"/>
      <c r="I186" s="1012"/>
      <c r="J186" s="1012"/>
    </row>
    <row r="187" spans="1:10" ht="26.25" customHeight="1">
      <c r="A187" s="250"/>
      <c r="B187" s="1011"/>
      <c r="C187" s="1011"/>
      <c r="D187" s="1012"/>
      <c r="E187" s="1012"/>
      <c r="F187" s="1012"/>
      <c r="G187" s="1012"/>
      <c r="H187" s="1012"/>
      <c r="I187" s="1012"/>
      <c r="J187" s="1012"/>
    </row>
    <row r="188" spans="1:10" ht="26.25" customHeight="1">
      <c r="A188" s="250"/>
      <c r="B188" s="1011"/>
      <c r="C188" s="1011"/>
      <c r="D188" s="1012"/>
      <c r="E188" s="1012"/>
      <c r="F188" s="1012"/>
      <c r="G188" s="1012"/>
      <c r="H188" s="1012"/>
      <c r="I188" s="1012"/>
      <c r="J188" s="1012"/>
    </row>
    <row r="189" spans="1:10" ht="26.25" customHeight="1">
      <c r="A189" s="250"/>
      <c r="B189" s="1011"/>
      <c r="C189" s="1011"/>
      <c r="D189" s="1012"/>
      <c r="E189" s="1012"/>
      <c r="F189" s="1012"/>
      <c r="G189" s="1012"/>
      <c r="H189" s="1012"/>
      <c r="I189" s="1012"/>
      <c r="J189" s="1012"/>
    </row>
    <row r="190" spans="1:10" ht="26.25" customHeight="1">
      <c r="A190" s="250"/>
      <c r="B190" s="1011"/>
      <c r="C190" s="1011"/>
      <c r="D190" s="1012"/>
      <c r="E190" s="1012"/>
      <c r="F190" s="1012"/>
      <c r="G190" s="1012"/>
      <c r="H190" s="1012"/>
      <c r="I190" s="1012"/>
      <c r="J190" s="1012"/>
    </row>
    <row r="191" spans="1:10" ht="26.25" customHeight="1">
      <c r="A191" s="250"/>
      <c r="B191" s="1011"/>
      <c r="C191" s="1011"/>
      <c r="D191" s="1012"/>
      <c r="E191" s="1012"/>
      <c r="F191" s="1012"/>
      <c r="G191" s="1012"/>
      <c r="H191" s="1012"/>
      <c r="I191" s="1012"/>
      <c r="J191" s="1012"/>
    </row>
    <row r="192" spans="1:10" ht="26.25" customHeight="1">
      <c r="A192" s="250"/>
      <c r="B192" s="1011"/>
      <c r="C192" s="1011"/>
      <c r="D192" s="1012"/>
      <c r="E192" s="1012"/>
      <c r="F192" s="1012"/>
      <c r="G192" s="1012"/>
      <c r="H192" s="1012"/>
      <c r="I192" s="1012"/>
      <c r="J192" s="1012"/>
    </row>
    <row r="193" spans="1:10" ht="26.25" customHeight="1">
      <c r="A193" s="250"/>
      <c r="B193" s="1011"/>
      <c r="C193" s="1011"/>
      <c r="D193" s="1012"/>
      <c r="E193" s="1012"/>
      <c r="F193" s="1012"/>
      <c r="G193" s="1012"/>
      <c r="H193" s="1012"/>
      <c r="I193" s="1012"/>
      <c r="J193" s="1012"/>
    </row>
    <row r="194" spans="1:10" ht="26.25" customHeight="1">
      <c r="A194" s="250"/>
      <c r="B194" s="1011"/>
      <c r="C194" s="1011"/>
      <c r="D194" s="1012"/>
      <c r="E194" s="1012"/>
      <c r="F194" s="1012"/>
      <c r="G194" s="1012"/>
      <c r="H194" s="1012"/>
      <c r="I194" s="1012"/>
      <c r="J194" s="1012"/>
    </row>
    <row r="195" spans="1:10" ht="21.75" customHeight="1">
      <c r="A195" s="250"/>
      <c r="B195" s="250"/>
      <c r="C195" s="250"/>
      <c r="D195" s="250"/>
      <c r="E195" s="250"/>
      <c r="F195" s="250"/>
      <c r="G195" s="250"/>
      <c r="H195" s="250"/>
      <c r="I195" s="250"/>
      <c r="J195" s="250"/>
    </row>
    <row r="196" spans="1:10" ht="21.75" customHeight="1">
      <c r="A196" s="250"/>
      <c r="B196" s="250"/>
      <c r="C196" s="250"/>
      <c r="D196" s="250"/>
      <c r="E196" s="250"/>
      <c r="F196" s="250"/>
      <c r="G196" s="250"/>
      <c r="H196" s="250"/>
      <c r="I196" s="250"/>
      <c r="J196" s="250"/>
    </row>
    <row r="197" spans="1:10" ht="21.75" customHeight="1">
      <c r="A197" s="250"/>
      <c r="B197" s="250"/>
      <c r="C197" s="250"/>
      <c r="D197" s="250"/>
      <c r="E197" s="250"/>
      <c r="F197" s="250"/>
      <c r="G197" s="250"/>
      <c r="H197" s="250"/>
      <c r="I197" s="250"/>
      <c r="J197" s="250"/>
    </row>
    <row r="198" spans="1:10" ht="21.75" customHeight="1">
      <c r="A198" s="250"/>
      <c r="B198" s="250"/>
      <c r="C198" s="250"/>
      <c r="D198" s="250"/>
      <c r="E198" s="250"/>
      <c r="F198" s="250"/>
      <c r="G198" s="250"/>
      <c r="H198" s="250"/>
      <c r="I198" s="250"/>
      <c r="J198" s="250"/>
    </row>
    <row r="199" spans="1:10" ht="21.75" customHeight="1">
      <c r="A199" s="250"/>
      <c r="B199" s="250"/>
      <c r="C199" s="250"/>
      <c r="D199" s="250"/>
      <c r="E199" s="250"/>
      <c r="F199" s="250"/>
      <c r="G199" s="250"/>
      <c r="H199" s="250"/>
      <c r="I199" s="250"/>
      <c r="J199" s="250"/>
    </row>
    <row r="200" spans="1:10" ht="21.75" customHeight="1">
      <c r="A200" s="250"/>
      <c r="B200" s="250"/>
      <c r="C200" s="250"/>
      <c r="D200" s="250"/>
      <c r="E200" s="250"/>
      <c r="F200" s="250"/>
      <c r="G200" s="250"/>
      <c r="H200" s="250"/>
      <c r="I200" s="250"/>
      <c r="J200" s="250"/>
    </row>
    <row r="201" spans="1:10" ht="21.75" customHeight="1">
      <c r="A201" s="250"/>
      <c r="B201" s="250"/>
      <c r="C201" s="250"/>
      <c r="D201" s="250"/>
      <c r="E201" s="250"/>
      <c r="F201" s="250"/>
      <c r="G201" s="250"/>
      <c r="H201" s="250"/>
      <c r="I201" s="250"/>
      <c r="J201" s="250"/>
    </row>
    <row r="202" spans="1:10" ht="21.75" customHeight="1">
      <c r="A202" s="250"/>
      <c r="B202" s="250"/>
      <c r="C202" s="250"/>
      <c r="D202" s="250"/>
      <c r="E202" s="250"/>
      <c r="F202" s="250"/>
      <c r="G202" s="250"/>
      <c r="H202" s="250"/>
      <c r="I202" s="250"/>
      <c r="J202" s="250"/>
    </row>
    <row r="203" spans="1:10" ht="21.75" customHeight="1">
      <c r="A203" s="250"/>
      <c r="B203" s="250"/>
      <c r="C203" s="250"/>
      <c r="D203" s="250"/>
      <c r="E203" s="250"/>
      <c r="F203" s="250"/>
      <c r="G203" s="250"/>
      <c r="H203" s="250"/>
      <c r="I203" s="250"/>
      <c r="J203" s="250"/>
    </row>
    <row r="204" spans="1:10" ht="21.75" customHeight="1">
      <c r="A204" s="250"/>
      <c r="B204" s="250"/>
      <c r="C204" s="250"/>
      <c r="D204" s="250"/>
      <c r="E204" s="250"/>
      <c r="F204" s="250"/>
      <c r="G204" s="250"/>
      <c r="H204" s="250"/>
      <c r="I204" s="250"/>
      <c r="J204" s="250"/>
    </row>
    <row r="205" spans="1:10" ht="21.75" customHeight="1">
      <c r="A205" s="250"/>
      <c r="B205" s="250"/>
      <c r="C205" s="250"/>
      <c r="D205" s="250"/>
      <c r="E205" s="250"/>
      <c r="F205" s="250"/>
      <c r="G205" s="250"/>
      <c r="H205" s="250"/>
      <c r="I205" s="250"/>
      <c r="J205" s="250"/>
    </row>
    <row r="206" spans="1:10" ht="21.75" customHeight="1">
      <c r="A206" s="250"/>
      <c r="B206" s="250"/>
      <c r="C206" s="250"/>
      <c r="D206" s="250"/>
      <c r="E206" s="250"/>
      <c r="F206" s="250"/>
      <c r="G206" s="250"/>
      <c r="H206" s="250"/>
      <c r="I206" s="250"/>
      <c r="J206" s="250"/>
    </row>
    <row r="207" spans="1:10" ht="21.75" customHeight="1">
      <c r="A207" s="250"/>
      <c r="B207" s="250"/>
      <c r="C207" s="250"/>
      <c r="D207" s="250"/>
      <c r="E207" s="250"/>
      <c r="F207" s="250"/>
      <c r="G207" s="250"/>
      <c r="H207" s="250"/>
      <c r="I207" s="250"/>
      <c r="J207" s="250"/>
    </row>
    <row r="208" spans="1:10" ht="21.75" customHeight="1">
      <c r="A208" s="250"/>
      <c r="B208" s="250"/>
      <c r="C208" s="250"/>
      <c r="D208" s="250"/>
      <c r="E208" s="250"/>
      <c r="F208" s="250"/>
      <c r="G208" s="250"/>
      <c r="H208" s="250"/>
      <c r="I208" s="250"/>
      <c r="J208" s="250"/>
    </row>
    <row r="209" spans="1:10" ht="21.75" customHeight="1">
      <c r="A209" s="250"/>
      <c r="B209" s="250"/>
      <c r="C209" s="250"/>
      <c r="D209" s="250"/>
      <c r="E209" s="250"/>
      <c r="F209" s="250"/>
      <c r="G209" s="250"/>
      <c r="H209" s="250"/>
      <c r="I209" s="250"/>
      <c r="J209" s="250"/>
    </row>
    <row r="210" spans="1:10" ht="21.75" customHeight="1">
      <c r="A210" s="250"/>
      <c r="B210" s="250"/>
      <c r="C210" s="250"/>
      <c r="D210" s="250"/>
      <c r="E210" s="250"/>
      <c r="F210" s="250"/>
      <c r="G210" s="250"/>
      <c r="H210" s="250"/>
      <c r="I210" s="250"/>
      <c r="J210" s="250"/>
    </row>
    <row r="211" spans="1:10" ht="21.75" customHeight="1">
      <c r="A211" s="250"/>
      <c r="B211" s="250"/>
      <c r="C211" s="250"/>
      <c r="D211" s="250"/>
      <c r="E211" s="250"/>
      <c r="F211" s="250"/>
      <c r="G211" s="250"/>
      <c r="H211" s="250"/>
      <c r="I211" s="250"/>
      <c r="J211" s="250"/>
    </row>
    <row r="212" spans="1:10" ht="21.75" customHeight="1">
      <c r="A212" s="250"/>
      <c r="B212" s="250"/>
      <c r="C212" s="250"/>
      <c r="D212" s="250"/>
      <c r="E212" s="250"/>
      <c r="F212" s="250"/>
      <c r="G212" s="250"/>
      <c r="H212" s="250"/>
      <c r="I212" s="250"/>
      <c r="J212" s="250"/>
    </row>
    <row r="213" spans="1:10" ht="21.75" customHeight="1">
      <c r="A213" s="250"/>
      <c r="B213" s="250"/>
      <c r="C213" s="250"/>
      <c r="D213" s="250"/>
      <c r="E213" s="250"/>
      <c r="F213" s="250"/>
      <c r="G213" s="250"/>
      <c r="H213" s="250"/>
      <c r="I213" s="250"/>
      <c r="J213" s="250"/>
    </row>
    <row r="214" spans="1:10" ht="21.75" customHeight="1">
      <c r="A214" s="250"/>
      <c r="B214" s="250"/>
      <c r="C214" s="250"/>
      <c r="D214" s="250"/>
      <c r="E214" s="250"/>
      <c r="F214" s="250"/>
      <c r="G214" s="250"/>
      <c r="H214" s="250"/>
      <c r="I214" s="250"/>
      <c r="J214" s="250"/>
    </row>
    <row r="215" spans="1:10" ht="21.75" customHeight="1">
      <c r="A215" s="250"/>
      <c r="B215" s="250"/>
      <c r="C215" s="250"/>
      <c r="D215" s="250"/>
      <c r="E215" s="250"/>
      <c r="F215" s="250"/>
      <c r="G215" s="250"/>
      <c r="H215" s="250"/>
      <c r="I215" s="250"/>
      <c r="J215" s="250"/>
    </row>
    <row r="216" spans="1:10" ht="21.75" customHeight="1">
      <c r="A216" s="250"/>
      <c r="B216" s="250"/>
      <c r="C216" s="250"/>
      <c r="D216" s="250"/>
      <c r="E216" s="250"/>
      <c r="F216" s="250"/>
      <c r="G216" s="250"/>
      <c r="H216" s="250"/>
      <c r="I216" s="250"/>
      <c r="J216" s="250"/>
    </row>
    <row r="217" spans="1:10" ht="21.75" customHeight="1">
      <c r="A217" s="250"/>
      <c r="B217" s="250"/>
      <c r="C217" s="250"/>
      <c r="D217" s="250"/>
      <c r="E217" s="250"/>
      <c r="F217" s="250"/>
      <c r="G217" s="250"/>
      <c r="H217" s="250"/>
      <c r="I217" s="250"/>
      <c r="J217" s="250"/>
    </row>
    <row r="218" spans="1:10" ht="21.75" customHeight="1">
      <c r="A218" s="250"/>
      <c r="B218" s="250"/>
      <c r="C218" s="250"/>
      <c r="D218" s="250"/>
      <c r="E218" s="250"/>
      <c r="F218" s="250"/>
      <c r="G218" s="250"/>
      <c r="H218" s="250"/>
      <c r="I218" s="250"/>
      <c r="J218" s="250"/>
    </row>
    <row r="219" spans="1:10" ht="21.75" customHeight="1">
      <c r="A219" s="250"/>
      <c r="B219" s="250"/>
      <c r="C219" s="250"/>
      <c r="D219" s="250"/>
      <c r="E219" s="250"/>
      <c r="F219" s="250"/>
      <c r="G219" s="250"/>
      <c r="H219" s="250"/>
      <c r="I219" s="250"/>
      <c r="J219" s="250"/>
    </row>
    <row r="220" spans="1:10" ht="21.75" customHeight="1">
      <c r="A220" s="250"/>
      <c r="B220" s="250"/>
      <c r="C220" s="250"/>
      <c r="D220" s="250"/>
      <c r="E220" s="250"/>
      <c r="F220" s="250"/>
      <c r="G220" s="250"/>
      <c r="H220" s="250"/>
      <c r="I220" s="250"/>
      <c r="J220" s="250"/>
    </row>
    <row r="221" spans="1:10" ht="21.75" customHeight="1">
      <c r="A221" s="250"/>
      <c r="B221" s="250"/>
      <c r="C221" s="250"/>
      <c r="D221" s="250"/>
      <c r="E221" s="250"/>
      <c r="F221" s="250"/>
      <c r="G221" s="250"/>
      <c r="H221" s="250"/>
      <c r="I221" s="250"/>
      <c r="J221" s="250"/>
    </row>
    <row r="222" spans="1:10" ht="21.75" customHeight="1">
      <c r="A222" s="250"/>
      <c r="B222" s="250"/>
      <c r="C222" s="250"/>
      <c r="D222" s="250"/>
      <c r="E222" s="250"/>
      <c r="F222" s="250"/>
      <c r="G222" s="250"/>
      <c r="H222" s="250"/>
      <c r="I222" s="250"/>
      <c r="J222" s="250"/>
    </row>
    <row r="223" spans="1:10" ht="21.75" customHeight="1">
      <c r="A223" s="250"/>
      <c r="B223" s="250"/>
      <c r="C223" s="250"/>
      <c r="D223" s="250"/>
      <c r="E223" s="250"/>
      <c r="F223" s="250"/>
      <c r="G223" s="250"/>
      <c r="H223" s="250"/>
      <c r="I223" s="250"/>
      <c r="J223" s="250"/>
    </row>
    <row r="224" spans="1:10" ht="21.75" customHeight="1">
      <c r="A224" s="250"/>
      <c r="B224" s="250"/>
      <c r="C224" s="250"/>
      <c r="D224" s="250"/>
      <c r="E224" s="250"/>
      <c r="F224" s="250"/>
      <c r="G224" s="250"/>
      <c r="H224" s="250"/>
      <c r="I224" s="250"/>
      <c r="J224" s="250"/>
    </row>
    <row r="225" spans="1:10" ht="21.75" customHeight="1">
      <c r="A225" s="250"/>
      <c r="B225" s="250"/>
      <c r="C225" s="250"/>
      <c r="D225" s="250"/>
      <c r="E225" s="250"/>
      <c r="F225" s="250"/>
      <c r="G225" s="250"/>
      <c r="H225" s="250"/>
      <c r="I225" s="250"/>
      <c r="J225" s="250"/>
    </row>
    <row r="226" spans="1:10" ht="21.75" customHeight="1">
      <c r="A226" s="250"/>
      <c r="B226" s="250"/>
      <c r="C226" s="250"/>
      <c r="D226" s="250"/>
      <c r="E226" s="250"/>
      <c r="F226" s="250"/>
      <c r="G226" s="250"/>
      <c r="H226" s="250"/>
      <c r="I226" s="250"/>
      <c r="J226" s="250"/>
    </row>
    <row r="227" spans="1:10">
      <c r="A227" s="250"/>
      <c r="B227" s="250"/>
      <c r="C227" s="250"/>
      <c r="D227" s="250"/>
      <c r="E227" s="250"/>
      <c r="F227" s="250"/>
      <c r="G227" s="250"/>
      <c r="H227" s="250"/>
      <c r="I227" s="250"/>
      <c r="J227" s="250"/>
    </row>
    <row r="228" spans="1:10">
      <c r="A228" s="250"/>
      <c r="B228" s="250"/>
      <c r="C228" s="250"/>
      <c r="D228" s="250"/>
      <c r="E228" s="250"/>
      <c r="F228" s="250"/>
      <c r="G228" s="250"/>
      <c r="H228" s="250"/>
      <c r="I228" s="250"/>
      <c r="J228" s="250"/>
    </row>
    <row r="229" spans="1:10">
      <c r="A229" s="250"/>
      <c r="B229" s="250"/>
      <c r="C229" s="250"/>
      <c r="D229" s="250"/>
      <c r="E229" s="250"/>
      <c r="F229" s="250"/>
      <c r="G229" s="250"/>
      <c r="H229" s="250"/>
      <c r="I229" s="250"/>
      <c r="J229" s="250"/>
    </row>
    <row r="230" spans="1:10">
      <c r="A230" s="250"/>
      <c r="B230" s="250"/>
      <c r="C230" s="250"/>
      <c r="D230" s="250"/>
      <c r="E230" s="250"/>
      <c r="F230" s="250"/>
      <c r="G230" s="250"/>
      <c r="H230" s="250"/>
      <c r="I230" s="250"/>
      <c r="J230" s="250"/>
    </row>
    <row r="231" spans="1:10">
      <c r="A231" s="250"/>
      <c r="B231" s="250"/>
      <c r="C231" s="250"/>
      <c r="D231" s="250"/>
      <c r="E231" s="250"/>
      <c r="F231" s="250"/>
      <c r="G231" s="250"/>
      <c r="H231" s="250"/>
      <c r="I231" s="250"/>
      <c r="J231" s="250"/>
    </row>
    <row r="232" spans="1:10">
      <c r="A232" s="250"/>
      <c r="B232" s="250"/>
      <c r="C232" s="250"/>
      <c r="D232" s="250"/>
      <c r="E232" s="250"/>
      <c r="F232" s="250"/>
      <c r="G232" s="250"/>
      <c r="H232" s="250"/>
      <c r="I232" s="250"/>
      <c r="J232" s="250"/>
    </row>
    <row r="233" spans="1:10">
      <c r="A233" s="250"/>
      <c r="B233" s="250"/>
      <c r="C233" s="250"/>
      <c r="D233" s="250"/>
      <c r="E233" s="250"/>
      <c r="F233" s="250"/>
      <c r="G233" s="250"/>
      <c r="H233" s="250"/>
      <c r="I233" s="250"/>
      <c r="J233" s="250"/>
    </row>
    <row r="234" spans="1:10">
      <c r="A234" s="250"/>
      <c r="B234" s="250"/>
      <c r="C234" s="250"/>
      <c r="D234" s="250"/>
      <c r="E234" s="250"/>
      <c r="F234" s="250"/>
      <c r="G234" s="250"/>
      <c r="H234" s="250"/>
      <c r="I234" s="250"/>
      <c r="J234" s="250"/>
    </row>
    <row r="235" spans="1:10">
      <c r="A235" s="250"/>
      <c r="B235" s="250"/>
      <c r="C235" s="250"/>
      <c r="D235" s="250"/>
      <c r="E235" s="250"/>
      <c r="F235" s="250"/>
      <c r="G235" s="250"/>
      <c r="H235" s="250"/>
      <c r="I235" s="250"/>
      <c r="J235" s="250"/>
    </row>
    <row r="236" spans="1:10">
      <c r="A236" s="250"/>
      <c r="B236" s="250"/>
      <c r="C236" s="250"/>
      <c r="D236" s="250"/>
      <c r="E236" s="250"/>
      <c r="F236" s="250"/>
      <c r="G236" s="250"/>
      <c r="H236" s="250"/>
      <c r="I236" s="250"/>
      <c r="J236" s="250"/>
    </row>
    <row r="237" spans="1:10">
      <c r="A237" s="250"/>
      <c r="B237" s="250"/>
      <c r="C237" s="250"/>
      <c r="D237" s="250"/>
      <c r="E237" s="250"/>
      <c r="F237" s="250"/>
      <c r="G237" s="250"/>
      <c r="H237" s="250"/>
      <c r="I237" s="250"/>
      <c r="J237" s="250"/>
    </row>
    <row r="238" spans="1:10">
      <c r="A238" s="250"/>
      <c r="B238" s="250"/>
      <c r="C238" s="250"/>
      <c r="D238" s="250"/>
      <c r="E238" s="250"/>
      <c r="F238" s="250"/>
      <c r="G238" s="250"/>
      <c r="H238" s="250"/>
      <c r="I238" s="250"/>
      <c r="J238" s="250"/>
    </row>
    <row r="239" spans="1:10">
      <c r="A239" s="250"/>
      <c r="B239" s="250"/>
      <c r="C239" s="250"/>
      <c r="D239" s="250"/>
      <c r="E239" s="250"/>
      <c r="F239" s="250"/>
      <c r="G239" s="250"/>
      <c r="H239" s="250"/>
      <c r="I239" s="250"/>
      <c r="J239" s="250"/>
    </row>
    <row r="240" spans="1:10">
      <c r="A240" s="250"/>
      <c r="B240" s="250"/>
      <c r="C240" s="250"/>
      <c r="D240" s="250"/>
      <c r="E240" s="250"/>
      <c r="F240" s="250"/>
      <c r="G240" s="250"/>
      <c r="H240" s="250"/>
      <c r="I240" s="250"/>
      <c r="J240" s="250"/>
    </row>
    <row r="241" spans="1:10">
      <c r="A241" s="250"/>
      <c r="B241" s="250"/>
      <c r="C241" s="250"/>
      <c r="D241" s="250"/>
      <c r="E241" s="250"/>
      <c r="F241" s="250"/>
      <c r="G241" s="250"/>
      <c r="H241" s="250"/>
      <c r="I241" s="250"/>
      <c r="J241" s="250"/>
    </row>
    <row r="242" spans="1:10">
      <c r="A242" s="250"/>
      <c r="B242" s="250"/>
      <c r="C242" s="250"/>
      <c r="D242" s="250"/>
      <c r="E242" s="250"/>
      <c r="F242" s="250"/>
      <c r="G242" s="250"/>
      <c r="H242" s="250"/>
      <c r="I242" s="250"/>
      <c r="J242" s="250"/>
    </row>
    <row r="243" spans="1:10">
      <c r="A243" s="250"/>
      <c r="B243" s="250"/>
      <c r="C243" s="250"/>
      <c r="D243" s="250"/>
      <c r="E243" s="250"/>
      <c r="F243" s="250"/>
      <c r="G243" s="250"/>
      <c r="H243" s="250"/>
      <c r="I243" s="250"/>
      <c r="J243" s="250"/>
    </row>
    <row r="244" spans="1:10">
      <c r="A244" s="250"/>
      <c r="B244" s="250"/>
      <c r="C244" s="250"/>
      <c r="D244" s="250"/>
      <c r="E244" s="250"/>
      <c r="F244" s="250"/>
      <c r="G244" s="250"/>
      <c r="H244" s="250"/>
      <c r="I244" s="250"/>
      <c r="J244" s="250"/>
    </row>
    <row r="245" spans="1:10">
      <c r="A245" s="250"/>
      <c r="B245" s="250"/>
      <c r="C245" s="250"/>
      <c r="D245" s="250"/>
      <c r="E245" s="250"/>
      <c r="F245" s="250"/>
      <c r="G245" s="250"/>
      <c r="H245" s="250"/>
      <c r="I245" s="250"/>
      <c r="J245" s="250"/>
    </row>
    <row r="246" spans="1:10">
      <c r="A246" s="250"/>
      <c r="B246" s="250"/>
      <c r="C246" s="250"/>
      <c r="D246" s="250"/>
      <c r="E246" s="250"/>
      <c r="F246" s="250"/>
      <c r="G246" s="250"/>
      <c r="H246" s="250"/>
      <c r="I246" s="250"/>
      <c r="J246" s="250"/>
    </row>
    <row r="247" spans="1:10">
      <c r="A247" s="250"/>
      <c r="B247" s="250"/>
      <c r="C247" s="250"/>
      <c r="D247" s="250"/>
      <c r="E247" s="250"/>
      <c r="F247" s="250"/>
      <c r="G247" s="250"/>
      <c r="H247" s="250"/>
      <c r="I247" s="250"/>
      <c r="J247" s="250"/>
    </row>
    <row r="248" spans="1:10">
      <c r="A248" s="250"/>
      <c r="B248" s="250"/>
      <c r="C248" s="250"/>
      <c r="D248" s="250"/>
      <c r="E248" s="250"/>
      <c r="F248" s="250"/>
      <c r="G248" s="250"/>
      <c r="H248" s="250"/>
      <c r="I248" s="250"/>
      <c r="J248" s="250"/>
    </row>
    <row r="249" spans="1:10">
      <c r="A249" s="250"/>
      <c r="B249" s="250"/>
      <c r="C249" s="250"/>
      <c r="D249" s="250"/>
      <c r="E249" s="250"/>
      <c r="F249" s="250"/>
      <c r="G249" s="250"/>
      <c r="H249" s="250"/>
      <c r="I249" s="250"/>
      <c r="J249" s="250"/>
    </row>
    <row r="250" spans="1:10">
      <c r="A250" s="250"/>
      <c r="B250" s="250"/>
      <c r="C250" s="250"/>
      <c r="D250" s="250"/>
      <c r="E250" s="250"/>
      <c r="F250" s="250"/>
      <c r="G250" s="250"/>
      <c r="H250" s="250"/>
      <c r="I250" s="250"/>
      <c r="J250" s="250"/>
    </row>
    <row r="251" spans="1:10">
      <c r="A251" s="250"/>
      <c r="B251" s="250"/>
      <c r="C251" s="250"/>
      <c r="D251" s="250"/>
      <c r="E251" s="250"/>
      <c r="F251" s="250"/>
      <c r="G251" s="250"/>
      <c r="H251" s="250"/>
      <c r="I251" s="250"/>
      <c r="J251" s="250"/>
    </row>
    <row r="252" spans="1:10">
      <c r="A252" s="250"/>
      <c r="B252" s="250"/>
      <c r="C252" s="250"/>
      <c r="D252" s="250"/>
      <c r="E252" s="250"/>
      <c r="F252" s="250"/>
      <c r="G252" s="250"/>
      <c r="H252" s="250"/>
      <c r="I252" s="250"/>
      <c r="J252" s="250"/>
    </row>
    <row r="253" spans="1:10">
      <c r="A253" s="250"/>
      <c r="B253" s="250"/>
      <c r="C253" s="250"/>
      <c r="D253" s="250"/>
      <c r="E253" s="250"/>
      <c r="F253" s="250"/>
      <c r="G253" s="250"/>
      <c r="H253" s="250"/>
      <c r="I253" s="250"/>
      <c r="J253" s="250"/>
    </row>
    <row r="254" spans="1:10">
      <c r="A254" s="250"/>
      <c r="B254" s="250"/>
      <c r="C254" s="250"/>
      <c r="D254" s="250"/>
      <c r="E254" s="250"/>
      <c r="F254" s="250"/>
      <c r="G254" s="250"/>
      <c r="H254" s="250"/>
      <c r="I254" s="250"/>
      <c r="J254" s="250"/>
    </row>
    <row r="255" spans="1:10">
      <c r="A255" s="250"/>
      <c r="B255" s="250"/>
      <c r="C255" s="250"/>
      <c r="D255" s="250"/>
      <c r="E255" s="250"/>
      <c r="F255" s="250"/>
      <c r="G255" s="250"/>
      <c r="H255" s="250"/>
      <c r="I255" s="250"/>
      <c r="J255" s="250"/>
    </row>
    <row r="256" spans="1:10">
      <c r="A256" s="250"/>
      <c r="B256" s="250"/>
      <c r="C256" s="250"/>
      <c r="D256" s="250"/>
      <c r="E256" s="250"/>
      <c r="F256" s="250"/>
      <c r="G256" s="250"/>
      <c r="H256" s="250"/>
      <c r="I256" s="250"/>
      <c r="J256" s="250"/>
    </row>
    <row r="257" spans="1:10">
      <c r="A257" s="250"/>
      <c r="B257" s="250"/>
      <c r="C257" s="250"/>
      <c r="D257" s="250"/>
      <c r="E257" s="250"/>
      <c r="F257" s="250"/>
      <c r="G257" s="250"/>
      <c r="H257" s="250"/>
      <c r="I257" s="250"/>
      <c r="J257" s="250"/>
    </row>
    <row r="258" spans="1:10">
      <c r="A258" s="250"/>
      <c r="B258" s="250"/>
      <c r="C258" s="250"/>
      <c r="D258" s="250"/>
      <c r="E258" s="250"/>
      <c r="F258" s="250"/>
      <c r="G258" s="250"/>
      <c r="H258" s="250"/>
      <c r="I258" s="250"/>
      <c r="J258" s="250"/>
    </row>
    <row r="259" spans="1:10">
      <c r="A259" s="250"/>
      <c r="B259" s="250"/>
      <c r="C259" s="250"/>
      <c r="D259" s="250"/>
      <c r="E259" s="250"/>
      <c r="F259" s="250"/>
      <c r="G259" s="250"/>
      <c r="H259" s="250"/>
      <c r="I259" s="250"/>
      <c r="J259" s="250"/>
    </row>
    <row r="260" spans="1:10">
      <c r="A260" s="250"/>
      <c r="B260" s="250"/>
      <c r="C260" s="250"/>
      <c r="D260" s="250"/>
      <c r="E260" s="250"/>
      <c r="F260" s="250"/>
      <c r="G260" s="250"/>
      <c r="H260" s="250"/>
      <c r="I260" s="250"/>
      <c r="J260" s="250"/>
    </row>
    <row r="261" spans="1:10">
      <c r="A261" s="250"/>
      <c r="B261" s="250"/>
      <c r="C261" s="250"/>
      <c r="D261" s="250"/>
      <c r="E261" s="250"/>
      <c r="F261" s="250"/>
      <c r="G261" s="250"/>
      <c r="H261" s="250"/>
      <c r="I261" s="250"/>
      <c r="J261" s="250"/>
    </row>
    <row r="262" spans="1:10">
      <c r="A262" s="250"/>
      <c r="B262" s="250"/>
      <c r="C262" s="250"/>
      <c r="D262" s="250"/>
      <c r="E262" s="250"/>
      <c r="F262" s="250"/>
      <c r="G262" s="250"/>
      <c r="H262" s="250"/>
      <c r="I262" s="250"/>
      <c r="J262" s="250"/>
    </row>
    <row r="263" spans="1:10">
      <c r="A263" s="250"/>
      <c r="B263" s="250"/>
      <c r="C263" s="250"/>
      <c r="D263" s="250"/>
      <c r="E263" s="250"/>
      <c r="F263" s="250"/>
      <c r="G263" s="250"/>
      <c r="H263" s="250"/>
      <c r="I263" s="250"/>
      <c r="J263" s="250"/>
    </row>
    <row r="264" spans="1:10">
      <c r="A264" s="250"/>
      <c r="B264" s="250"/>
      <c r="C264" s="250"/>
      <c r="D264" s="250"/>
      <c r="E264" s="250"/>
      <c r="F264" s="250"/>
      <c r="G264" s="250"/>
      <c r="H264" s="250"/>
      <c r="I264" s="250"/>
      <c r="J264" s="250"/>
    </row>
    <row r="265" spans="1:10">
      <c r="A265" s="250"/>
      <c r="B265" s="250"/>
      <c r="C265" s="250"/>
      <c r="D265" s="250"/>
      <c r="E265" s="250"/>
      <c r="F265" s="250"/>
      <c r="G265" s="250"/>
      <c r="H265" s="250"/>
      <c r="I265" s="250"/>
      <c r="J265" s="250"/>
    </row>
    <row r="266" spans="1:10">
      <c r="A266" s="250"/>
      <c r="B266" s="250"/>
      <c r="C266" s="250"/>
      <c r="D266" s="250"/>
      <c r="E266" s="250"/>
      <c r="F266" s="250"/>
      <c r="G266" s="250"/>
      <c r="H266" s="250"/>
      <c r="I266" s="250"/>
      <c r="J266" s="250"/>
    </row>
    <row r="267" spans="1:10">
      <c r="A267" s="250"/>
      <c r="B267" s="250"/>
      <c r="C267" s="250"/>
      <c r="D267" s="250"/>
      <c r="E267" s="250"/>
      <c r="F267" s="250"/>
      <c r="G267" s="250"/>
      <c r="H267" s="250"/>
      <c r="I267" s="250"/>
      <c r="J267" s="250"/>
    </row>
    <row r="268" spans="1:10">
      <c r="A268" s="250"/>
      <c r="B268" s="250"/>
      <c r="C268" s="250"/>
      <c r="D268" s="250"/>
      <c r="E268" s="250"/>
      <c r="F268" s="250"/>
      <c r="G268" s="250"/>
      <c r="H268" s="250"/>
      <c r="I268" s="250"/>
      <c r="J268" s="250"/>
    </row>
    <row r="269" spans="1:10">
      <c r="A269" s="250"/>
      <c r="B269" s="250"/>
      <c r="C269" s="250"/>
      <c r="D269" s="250"/>
      <c r="E269" s="250"/>
      <c r="F269" s="250"/>
      <c r="G269" s="250"/>
      <c r="H269" s="250"/>
      <c r="I269" s="250"/>
      <c r="J269" s="250"/>
    </row>
    <row r="270" spans="1:10">
      <c r="A270" s="250"/>
      <c r="B270" s="250"/>
      <c r="C270" s="250"/>
      <c r="D270" s="250"/>
      <c r="E270" s="250"/>
      <c r="F270" s="250"/>
      <c r="G270" s="250"/>
      <c r="H270" s="250"/>
      <c r="I270" s="250"/>
      <c r="J270" s="250"/>
    </row>
    <row r="271" spans="1:10">
      <c r="A271" s="250"/>
      <c r="B271" s="250"/>
      <c r="C271" s="250"/>
      <c r="D271" s="250"/>
      <c r="E271" s="250"/>
      <c r="F271" s="250"/>
      <c r="G271" s="250"/>
      <c r="H271" s="250"/>
      <c r="I271" s="250"/>
      <c r="J271" s="250"/>
    </row>
    <row r="272" spans="1:10">
      <c r="A272" s="250"/>
      <c r="B272" s="250"/>
      <c r="C272" s="250"/>
      <c r="D272" s="250"/>
      <c r="E272" s="250"/>
      <c r="F272" s="250"/>
      <c r="G272" s="250"/>
      <c r="H272" s="250"/>
      <c r="I272" s="250"/>
      <c r="J272" s="250"/>
    </row>
    <row r="273" spans="1:10">
      <c r="A273" s="250"/>
      <c r="B273" s="250"/>
      <c r="C273" s="250"/>
      <c r="D273" s="250"/>
      <c r="E273" s="250"/>
      <c r="F273" s="250"/>
      <c r="G273" s="250"/>
      <c r="H273" s="250"/>
      <c r="I273" s="250"/>
      <c r="J273" s="250"/>
    </row>
    <row r="274" spans="1:10">
      <c r="A274" s="250"/>
      <c r="B274" s="250"/>
      <c r="C274" s="250"/>
      <c r="D274" s="250"/>
      <c r="E274" s="250"/>
      <c r="F274" s="250"/>
      <c r="G274" s="250"/>
      <c r="H274" s="250"/>
      <c r="I274" s="250"/>
      <c r="J274" s="250"/>
    </row>
    <row r="275" spans="1:10">
      <c r="A275" s="250"/>
      <c r="B275" s="250"/>
      <c r="C275" s="250"/>
      <c r="D275" s="250"/>
      <c r="E275" s="250"/>
      <c r="F275" s="250"/>
      <c r="G275" s="250"/>
      <c r="H275" s="250"/>
      <c r="I275" s="250"/>
      <c r="J275" s="250"/>
    </row>
    <row r="276" spans="1:10">
      <c r="A276" s="250"/>
      <c r="B276" s="250"/>
      <c r="C276" s="250"/>
      <c r="D276" s="250"/>
      <c r="E276" s="250"/>
      <c r="F276" s="250"/>
      <c r="G276" s="250"/>
      <c r="H276" s="250"/>
      <c r="I276" s="250"/>
      <c r="J276" s="250"/>
    </row>
    <row r="277" spans="1:10">
      <c r="A277" s="250"/>
      <c r="B277" s="250"/>
      <c r="C277" s="250"/>
      <c r="D277" s="250"/>
      <c r="E277" s="250"/>
      <c r="F277" s="250"/>
      <c r="G277" s="250"/>
      <c r="H277" s="250"/>
      <c r="I277" s="250"/>
      <c r="J277" s="250"/>
    </row>
    <row r="278" spans="1:10">
      <c r="A278" s="250"/>
      <c r="B278" s="250"/>
      <c r="C278" s="250"/>
      <c r="D278" s="250"/>
      <c r="E278" s="250"/>
      <c r="F278" s="250"/>
      <c r="G278" s="250"/>
      <c r="H278" s="250"/>
      <c r="I278" s="250"/>
      <c r="J278" s="250"/>
    </row>
    <row r="279" spans="1:10">
      <c r="A279" s="250"/>
      <c r="B279" s="250"/>
      <c r="C279" s="250"/>
      <c r="D279" s="250"/>
      <c r="E279" s="250"/>
      <c r="F279" s="250"/>
      <c r="G279" s="250"/>
      <c r="H279" s="250"/>
      <c r="I279" s="250"/>
      <c r="J279" s="250"/>
    </row>
    <row r="280" spans="1:10">
      <c r="A280" s="250"/>
      <c r="B280" s="250"/>
      <c r="C280" s="250"/>
      <c r="D280" s="250"/>
      <c r="E280" s="250"/>
      <c r="F280" s="250"/>
      <c r="G280" s="250"/>
      <c r="H280" s="250"/>
      <c r="I280" s="250"/>
      <c r="J280" s="250"/>
    </row>
    <row r="281" spans="1:10">
      <c r="A281" s="250"/>
      <c r="B281" s="250"/>
      <c r="C281" s="250"/>
      <c r="D281" s="250"/>
      <c r="E281" s="250"/>
      <c r="F281" s="250"/>
      <c r="G281" s="250"/>
      <c r="H281" s="250"/>
      <c r="I281" s="250"/>
      <c r="J281" s="250"/>
    </row>
    <row r="282" spans="1:10">
      <c r="A282" s="250"/>
      <c r="B282" s="250"/>
      <c r="C282" s="250"/>
      <c r="D282" s="250"/>
      <c r="E282" s="250"/>
      <c r="F282" s="250"/>
      <c r="G282" s="250"/>
      <c r="H282" s="250"/>
      <c r="I282" s="250"/>
      <c r="J282" s="250"/>
    </row>
    <row r="283" spans="1:10">
      <c r="A283" s="250"/>
      <c r="B283" s="250"/>
      <c r="C283" s="250"/>
      <c r="D283" s="250"/>
      <c r="E283" s="250"/>
      <c r="F283" s="250"/>
      <c r="G283" s="250"/>
      <c r="H283" s="250"/>
      <c r="I283" s="250"/>
      <c r="J283" s="250"/>
    </row>
    <row r="284" spans="1:10">
      <c r="A284" s="250"/>
      <c r="B284" s="250"/>
      <c r="C284" s="250"/>
      <c r="D284" s="250"/>
      <c r="E284" s="250"/>
      <c r="F284" s="250"/>
      <c r="G284" s="250"/>
      <c r="H284" s="250"/>
      <c r="I284" s="250"/>
      <c r="J284" s="250"/>
    </row>
    <row r="285" spans="1:10">
      <c r="A285" s="250"/>
      <c r="B285" s="250"/>
      <c r="C285" s="250"/>
      <c r="D285" s="250"/>
      <c r="E285" s="250"/>
      <c r="F285" s="250"/>
      <c r="G285" s="250"/>
      <c r="H285" s="250"/>
      <c r="I285" s="250"/>
      <c r="J285" s="250"/>
    </row>
    <row r="286" spans="1:10">
      <c r="A286" s="250"/>
      <c r="B286" s="250"/>
      <c r="C286" s="250"/>
      <c r="D286" s="250"/>
      <c r="E286" s="250"/>
      <c r="F286" s="250"/>
      <c r="G286" s="250"/>
      <c r="H286" s="250"/>
      <c r="I286" s="250"/>
      <c r="J286" s="250"/>
    </row>
    <row r="287" spans="1:10">
      <c r="A287" s="250"/>
      <c r="B287" s="250"/>
      <c r="C287" s="250"/>
      <c r="D287" s="250"/>
      <c r="E287" s="250"/>
      <c r="F287" s="250"/>
      <c r="G287" s="250"/>
      <c r="H287" s="250"/>
      <c r="I287" s="250"/>
      <c r="J287" s="250"/>
    </row>
    <row r="288" spans="1:10">
      <c r="A288" s="250"/>
      <c r="B288" s="250"/>
      <c r="C288" s="250"/>
      <c r="D288" s="250"/>
      <c r="E288" s="250"/>
      <c r="F288" s="250"/>
      <c r="G288" s="250"/>
      <c r="H288" s="250"/>
      <c r="I288" s="250"/>
      <c r="J288" s="250"/>
    </row>
    <row r="289" spans="1:10">
      <c r="A289" s="250"/>
      <c r="B289" s="250"/>
      <c r="C289" s="250"/>
      <c r="D289" s="250"/>
      <c r="E289" s="250"/>
      <c r="F289" s="250"/>
      <c r="G289" s="250"/>
      <c r="H289" s="250"/>
      <c r="I289" s="250"/>
      <c r="J289" s="250"/>
    </row>
    <row r="290" spans="1:10">
      <c r="A290" s="250"/>
      <c r="B290" s="250"/>
      <c r="C290" s="250"/>
      <c r="D290" s="250"/>
      <c r="E290" s="250"/>
      <c r="F290" s="250"/>
      <c r="G290" s="250"/>
      <c r="H290" s="250"/>
      <c r="I290" s="250"/>
      <c r="J290" s="250"/>
    </row>
    <row r="291" spans="1:10">
      <c r="A291" s="250"/>
      <c r="B291" s="250"/>
      <c r="C291" s="250"/>
      <c r="D291" s="250"/>
      <c r="E291" s="250"/>
      <c r="F291" s="250"/>
      <c r="G291" s="250"/>
      <c r="H291" s="250"/>
      <c r="I291" s="250"/>
      <c r="J291" s="250"/>
    </row>
    <row r="292" spans="1:10">
      <c r="A292" s="250"/>
      <c r="B292" s="250"/>
      <c r="C292" s="250"/>
      <c r="D292" s="250"/>
      <c r="E292" s="250"/>
      <c r="F292" s="250"/>
      <c r="G292" s="250"/>
      <c r="H292" s="250"/>
      <c r="I292" s="250"/>
      <c r="J292" s="250"/>
    </row>
    <row r="293" spans="1:10">
      <c r="A293" s="250"/>
      <c r="B293" s="250"/>
      <c r="C293" s="250"/>
      <c r="D293" s="250"/>
      <c r="E293" s="250"/>
      <c r="F293" s="250"/>
      <c r="G293" s="250"/>
      <c r="H293" s="250"/>
      <c r="I293" s="250"/>
      <c r="J293" s="250"/>
    </row>
    <row r="294" spans="1:10">
      <c r="A294" s="250"/>
      <c r="B294" s="250"/>
      <c r="C294" s="250"/>
      <c r="D294" s="250"/>
      <c r="E294" s="250"/>
      <c r="F294" s="250"/>
      <c r="G294" s="250"/>
      <c r="H294" s="250"/>
      <c r="I294" s="250"/>
      <c r="J294" s="250"/>
    </row>
    <row r="295" spans="1:10">
      <c r="A295" s="250"/>
      <c r="B295" s="250"/>
      <c r="C295" s="250"/>
      <c r="D295" s="250"/>
      <c r="E295" s="250"/>
      <c r="F295" s="250"/>
      <c r="G295" s="250"/>
      <c r="H295" s="250"/>
      <c r="I295" s="250"/>
      <c r="J295" s="250"/>
    </row>
    <row r="296" spans="1:10">
      <c r="A296" s="250"/>
      <c r="B296" s="250"/>
      <c r="C296" s="250"/>
      <c r="D296" s="250"/>
      <c r="E296" s="250"/>
      <c r="F296" s="250"/>
      <c r="G296" s="250"/>
      <c r="H296" s="250"/>
      <c r="I296" s="250"/>
      <c r="J296" s="250"/>
    </row>
    <row r="297" spans="1:10">
      <c r="A297" s="250"/>
      <c r="B297" s="250"/>
      <c r="C297" s="250"/>
      <c r="D297" s="250"/>
      <c r="E297" s="250"/>
      <c r="F297" s="250"/>
      <c r="G297" s="250"/>
      <c r="H297" s="250"/>
      <c r="I297" s="250"/>
      <c r="J297" s="250"/>
    </row>
    <row r="298" spans="1:10">
      <c r="A298" s="250"/>
      <c r="B298" s="250"/>
      <c r="C298" s="250"/>
      <c r="D298" s="250"/>
      <c r="E298" s="250"/>
      <c r="F298" s="250"/>
      <c r="G298" s="250"/>
      <c r="H298" s="250"/>
      <c r="I298" s="250"/>
      <c r="J298" s="250"/>
    </row>
    <row r="299" spans="1:10">
      <c r="A299" s="250"/>
      <c r="B299" s="250"/>
      <c r="C299" s="250"/>
      <c r="D299" s="250"/>
      <c r="E299" s="250"/>
      <c r="F299" s="250"/>
      <c r="G299" s="250"/>
      <c r="H299" s="250"/>
      <c r="I299" s="250"/>
      <c r="J299" s="250"/>
    </row>
    <row r="300" spans="1:10">
      <c r="A300" s="250"/>
      <c r="B300" s="250"/>
      <c r="C300" s="250"/>
      <c r="D300" s="250"/>
      <c r="E300" s="250"/>
      <c r="F300" s="250"/>
      <c r="G300" s="250"/>
      <c r="H300" s="250"/>
      <c r="I300" s="250"/>
      <c r="J300" s="250"/>
    </row>
    <row r="301" spans="1:10">
      <c r="A301" s="250"/>
      <c r="B301" s="250"/>
      <c r="C301" s="250"/>
      <c r="D301" s="250"/>
      <c r="E301" s="250"/>
      <c r="F301" s="250"/>
      <c r="G301" s="250"/>
      <c r="H301" s="250"/>
      <c r="I301" s="250"/>
      <c r="J301" s="250"/>
    </row>
    <row r="302" spans="1:10">
      <c r="A302" s="250"/>
      <c r="B302" s="250"/>
      <c r="C302" s="250"/>
      <c r="D302" s="250"/>
      <c r="E302" s="250"/>
      <c r="F302" s="250"/>
      <c r="G302" s="250"/>
      <c r="H302" s="250"/>
      <c r="I302" s="250"/>
      <c r="J302" s="250"/>
    </row>
    <row r="303" spans="1:10">
      <c r="A303" s="250"/>
      <c r="B303" s="250"/>
      <c r="C303" s="250"/>
      <c r="D303" s="250"/>
      <c r="E303" s="250"/>
      <c r="F303" s="250"/>
      <c r="G303" s="250"/>
      <c r="H303" s="250"/>
      <c r="I303" s="250"/>
      <c r="J303" s="250"/>
    </row>
    <row r="304" spans="1:10">
      <c r="A304" s="250"/>
      <c r="B304" s="250"/>
      <c r="C304" s="250"/>
      <c r="D304" s="250"/>
      <c r="E304" s="250"/>
      <c r="F304" s="250"/>
      <c r="G304" s="250"/>
      <c r="H304" s="250"/>
      <c r="I304" s="250"/>
      <c r="J304" s="250"/>
    </row>
    <row r="305" spans="1:10">
      <c r="A305" s="250"/>
      <c r="B305" s="250"/>
      <c r="C305" s="250"/>
      <c r="D305" s="250"/>
      <c r="E305" s="250"/>
      <c r="F305" s="250"/>
      <c r="G305" s="250"/>
      <c r="H305" s="250"/>
      <c r="I305" s="250"/>
      <c r="J305" s="250"/>
    </row>
    <row r="306" spans="1:10">
      <c r="A306" s="250"/>
      <c r="B306" s="250"/>
      <c r="C306" s="250"/>
      <c r="D306" s="250"/>
      <c r="E306" s="250"/>
      <c r="F306" s="250"/>
      <c r="G306" s="250"/>
      <c r="H306" s="250"/>
      <c r="I306" s="250"/>
      <c r="J306" s="250"/>
    </row>
    <row r="307" spans="1:10">
      <c r="A307" s="250"/>
      <c r="B307" s="250"/>
      <c r="C307" s="250"/>
      <c r="D307" s="250"/>
      <c r="E307" s="250"/>
      <c r="F307" s="250"/>
      <c r="G307" s="250"/>
      <c r="H307" s="250"/>
      <c r="I307" s="250"/>
      <c r="J307" s="250"/>
    </row>
    <row r="308" spans="1:10">
      <c r="A308" s="250"/>
      <c r="B308" s="250"/>
      <c r="C308" s="250"/>
      <c r="D308" s="250"/>
      <c r="E308" s="250"/>
      <c r="F308" s="250"/>
      <c r="G308" s="250"/>
      <c r="H308" s="250"/>
      <c r="I308" s="250"/>
      <c r="J308" s="250"/>
    </row>
    <row r="309" spans="1:10">
      <c r="A309" s="250"/>
      <c r="B309" s="250"/>
      <c r="C309" s="250"/>
      <c r="D309" s="250"/>
      <c r="E309" s="250"/>
      <c r="F309" s="250"/>
      <c r="G309" s="250"/>
      <c r="H309" s="250"/>
      <c r="I309" s="250"/>
      <c r="J309" s="250"/>
    </row>
    <row r="310" spans="1:10">
      <c r="A310" s="250"/>
      <c r="B310" s="250"/>
      <c r="C310" s="250"/>
      <c r="D310" s="250"/>
      <c r="E310" s="250"/>
      <c r="F310" s="250"/>
      <c r="G310" s="250"/>
      <c r="H310" s="250"/>
      <c r="I310" s="250"/>
      <c r="J310" s="250"/>
    </row>
    <row r="311" spans="1:10">
      <c r="A311" s="250"/>
      <c r="B311" s="250"/>
      <c r="C311" s="250"/>
      <c r="D311" s="250"/>
      <c r="E311" s="250"/>
      <c r="F311" s="250"/>
      <c r="G311" s="250"/>
      <c r="H311" s="250"/>
      <c r="I311" s="250"/>
      <c r="J311" s="250"/>
    </row>
    <row r="312" spans="1:10">
      <c r="A312" s="250"/>
      <c r="B312" s="250"/>
      <c r="C312" s="250"/>
      <c r="D312" s="250"/>
      <c r="E312" s="250"/>
      <c r="F312" s="250"/>
      <c r="G312" s="250"/>
      <c r="H312" s="250"/>
      <c r="I312" s="250"/>
      <c r="J312" s="250"/>
    </row>
    <row r="313" spans="1:10">
      <c r="A313" s="250"/>
      <c r="B313" s="250"/>
      <c r="C313" s="250"/>
      <c r="D313" s="250"/>
      <c r="E313" s="250"/>
      <c r="F313" s="250"/>
      <c r="G313" s="250"/>
      <c r="H313" s="250"/>
      <c r="I313" s="250"/>
      <c r="J313" s="250"/>
    </row>
    <row r="314" spans="1:10">
      <c r="A314" s="250"/>
      <c r="B314" s="250"/>
      <c r="C314" s="250"/>
      <c r="D314" s="250"/>
      <c r="E314" s="250"/>
      <c r="F314" s="250"/>
      <c r="G314" s="250"/>
      <c r="H314" s="250"/>
      <c r="I314" s="250"/>
      <c r="J314" s="250"/>
    </row>
    <row r="315" spans="1:10">
      <c r="A315" s="250"/>
      <c r="B315" s="250"/>
      <c r="C315" s="250"/>
      <c r="D315" s="250"/>
      <c r="E315" s="250"/>
      <c r="F315" s="250"/>
      <c r="G315" s="250"/>
      <c r="H315" s="250"/>
      <c r="I315" s="250"/>
      <c r="J315" s="250"/>
    </row>
    <row r="316" spans="1:10">
      <c r="A316" s="250"/>
      <c r="B316" s="250"/>
      <c r="C316" s="250"/>
      <c r="D316" s="250"/>
      <c r="E316" s="250"/>
      <c r="F316" s="250"/>
      <c r="G316" s="250"/>
      <c r="H316" s="250"/>
      <c r="I316" s="250"/>
      <c r="J316" s="250"/>
    </row>
    <row r="317" spans="1:10">
      <c r="A317" s="250"/>
      <c r="B317" s="250"/>
      <c r="C317" s="250"/>
      <c r="D317" s="250"/>
      <c r="E317" s="250"/>
      <c r="F317" s="250"/>
      <c r="G317" s="250"/>
      <c r="H317" s="250"/>
      <c r="I317" s="250"/>
      <c r="J317" s="250"/>
    </row>
    <row r="318" spans="1:10">
      <c r="A318" s="250"/>
      <c r="B318" s="250"/>
      <c r="C318" s="250"/>
      <c r="D318" s="250"/>
      <c r="E318" s="250"/>
      <c r="F318" s="250"/>
      <c r="G318" s="250"/>
      <c r="H318" s="250"/>
      <c r="I318" s="250"/>
      <c r="J318" s="250"/>
    </row>
    <row r="319" spans="1:10">
      <c r="A319" s="250"/>
      <c r="B319" s="250"/>
      <c r="C319" s="250"/>
      <c r="D319" s="250"/>
      <c r="E319" s="250"/>
      <c r="F319" s="250"/>
      <c r="G319" s="250"/>
      <c r="H319" s="250"/>
      <c r="I319" s="250"/>
      <c r="J319" s="250"/>
    </row>
    <row r="320" spans="1:10">
      <c r="A320" s="250"/>
      <c r="B320" s="250"/>
      <c r="C320" s="250"/>
      <c r="D320" s="250"/>
      <c r="E320" s="250"/>
      <c r="F320" s="250"/>
      <c r="G320" s="250"/>
      <c r="H320" s="250"/>
      <c r="I320" s="250"/>
      <c r="J320" s="250"/>
    </row>
    <row r="321" spans="1:10">
      <c r="A321" s="250"/>
      <c r="B321" s="250"/>
      <c r="C321" s="250"/>
      <c r="D321" s="250"/>
      <c r="E321" s="250"/>
      <c r="F321" s="250"/>
      <c r="G321" s="250"/>
      <c r="H321" s="250"/>
      <c r="I321" s="250"/>
      <c r="J321" s="250"/>
    </row>
    <row r="322" spans="1:10">
      <c r="A322" s="250"/>
      <c r="B322" s="250"/>
      <c r="C322" s="250"/>
      <c r="D322" s="250"/>
      <c r="E322" s="250"/>
      <c r="F322" s="250"/>
      <c r="G322" s="250"/>
      <c r="H322" s="250"/>
      <c r="I322" s="250"/>
      <c r="J322" s="250"/>
    </row>
    <row r="323" spans="1:10">
      <c r="A323" s="250"/>
      <c r="B323" s="250"/>
      <c r="C323" s="250"/>
      <c r="D323" s="250"/>
      <c r="E323" s="250"/>
      <c r="F323" s="250"/>
      <c r="G323" s="250"/>
      <c r="H323" s="250"/>
      <c r="I323" s="250"/>
      <c r="J323" s="250"/>
    </row>
    <row r="324" spans="1:10">
      <c r="A324" s="250"/>
      <c r="B324" s="250"/>
      <c r="C324" s="250"/>
      <c r="D324" s="250"/>
      <c r="E324" s="250"/>
      <c r="F324" s="250"/>
      <c r="G324" s="250"/>
      <c r="H324" s="250"/>
      <c r="I324" s="250"/>
      <c r="J324" s="250"/>
    </row>
    <row r="325" spans="1:10">
      <c r="A325" s="250"/>
      <c r="B325" s="250"/>
      <c r="C325" s="250"/>
      <c r="D325" s="250"/>
      <c r="E325" s="250"/>
      <c r="F325" s="250"/>
      <c r="G325" s="250"/>
      <c r="H325" s="250"/>
      <c r="I325" s="250"/>
      <c r="J325" s="250"/>
    </row>
    <row r="326" spans="1:10">
      <c r="A326" s="250"/>
      <c r="B326" s="250"/>
      <c r="C326" s="250"/>
      <c r="D326" s="250"/>
      <c r="E326" s="250"/>
      <c r="F326" s="250"/>
      <c r="G326" s="250"/>
      <c r="H326" s="250"/>
      <c r="I326" s="250"/>
      <c r="J326" s="250"/>
    </row>
    <row r="327" spans="1:10">
      <c r="A327" s="250"/>
      <c r="B327" s="250"/>
      <c r="C327" s="250"/>
      <c r="D327" s="250"/>
      <c r="E327" s="250"/>
      <c r="F327" s="250"/>
      <c r="G327" s="250"/>
      <c r="H327" s="250"/>
      <c r="I327" s="250"/>
      <c r="J327" s="250"/>
    </row>
    <row r="328" spans="1:10">
      <c r="A328" s="250"/>
      <c r="B328" s="250"/>
      <c r="C328" s="250"/>
      <c r="D328" s="250"/>
      <c r="E328" s="250"/>
      <c r="F328" s="250"/>
      <c r="G328" s="250"/>
      <c r="H328" s="250"/>
      <c r="I328" s="250"/>
      <c r="J328" s="250"/>
    </row>
    <row r="329" spans="1:10">
      <c r="A329" s="250"/>
      <c r="B329" s="250"/>
      <c r="C329" s="250"/>
      <c r="D329" s="250"/>
      <c r="E329" s="250"/>
      <c r="F329" s="250"/>
      <c r="G329" s="250"/>
      <c r="H329" s="250"/>
      <c r="I329" s="250"/>
      <c r="J329" s="250"/>
    </row>
    <row r="330" spans="1:10">
      <c r="A330" s="250"/>
      <c r="B330" s="250"/>
      <c r="C330" s="250"/>
      <c r="D330" s="250"/>
      <c r="E330" s="250"/>
      <c r="F330" s="250"/>
      <c r="G330" s="250"/>
      <c r="H330" s="250"/>
      <c r="I330" s="250"/>
      <c r="J330" s="250"/>
    </row>
    <row r="331" spans="1:10">
      <c r="A331" s="250"/>
      <c r="B331" s="250"/>
      <c r="C331" s="250"/>
      <c r="D331" s="250"/>
      <c r="E331" s="250"/>
      <c r="F331" s="250"/>
      <c r="G331" s="250"/>
      <c r="H331" s="250"/>
      <c r="I331" s="250"/>
      <c r="J331" s="250"/>
    </row>
    <row r="332" spans="1:10">
      <c r="A332" s="250"/>
      <c r="B332" s="250"/>
      <c r="C332" s="250"/>
      <c r="D332" s="250"/>
      <c r="E332" s="250"/>
      <c r="F332" s="250"/>
      <c r="G332" s="250"/>
      <c r="H332" s="250"/>
      <c r="I332" s="250"/>
      <c r="J332" s="250"/>
    </row>
    <row r="333" spans="1:10">
      <c r="A333" s="250"/>
      <c r="B333" s="250"/>
      <c r="C333" s="250"/>
      <c r="D333" s="250"/>
      <c r="E333" s="250"/>
      <c r="F333" s="250"/>
      <c r="G333" s="250"/>
      <c r="H333" s="250"/>
      <c r="I333" s="250"/>
      <c r="J333" s="250"/>
    </row>
    <row r="334" spans="1:10">
      <c r="A334" s="250"/>
      <c r="B334" s="250"/>
      <c r="C334" s="250"/>
      <c r="D334" s="250"/>
      <c r="E334" s="250"/>
      <c r="F334" s="250"/>
      <c r="G334" s="250"/>
      <c r="H334" s="250"/>
      <c r="I334" s="250"/>
      <c r="J334" s="250"/>
    </row>
    <row r="335" spans="1:10">
      <c r="A335" s="250"/>
      <c r="B335" s="250"/>
      <c r="C335" s="250"/>
      <c r="D335" s="250"/>
      <c r="E335" s="250"/>
      <c r="F335" s="250"/>
      <c r="G335" s="250"/>
      <c r="H335" s="250"/>
      <c r="I335" s="250"/>
      <c r="J335" s="250"/>
    </row>
    <row r="336" spans="1:10">
      <c r="A336" s="250"/>
      <c r="B336" s="250"/>
      <c r="C336" s="250"/>
      <c r="D336" s="250"/>
      <c r="E336" s="250"/>
      <c r="F336" s="250"/>
      <c r="G336" s="250"/>
      <c r="H336" s="250"/>
      <c r="I336" s="250"/>
      <c r="J336" s="250"/>
    </row>
    <row r="337" spans="1:10">
      <c r="A337" s="250"/>
      <c r="B337" s="250"/>
      <c r="C337" s="250"/>
      <c r="D337" s="250"/>
      <c r="E337" s="250"/>
      <c r="F337" s="250"/>
      <c r="G337" s="250"/>
      <c r="H337" s="250"/>
      <c r="I337" s="250"/>
      <c r="J337" s="250"/>
    </row>
    <row r="338" spans="1:10">
      <c r="A338" s="250"/>
      <c r="B338" s="250"/>
      <c r="C338" s="250"/>
      <c r="D338" s="250"/>
      <c r="E338" s="250"/>
      <c r="F338" s="250"/>
      <c r="G338" s="250"/>
      <c r="H338" s="250"/>
      <c r="I338" s="250"/>
      <c r="J338" s="250"/>
    </row>
    <row r="339" spans="1:10">
      <c r="A339" s="250"/>
      <c r="B339" s="250"/>
      <c r="C339" s="250"/>
      <c r="D339" s="250"/>
      <c r="E339" s="250"/>
      <c r="F339" s="250"/>
      <c r="G339" s="250"/>
      <c r="H339" s="250"/>
      <c r="I339" s="250"/>
      <c r="J339" s="250"/>
    </row>
    <row r="340" spans="1:10">
      <c r="A340" s="250"/>
      <c r="B340" s="250"/>
      <c r="C340" s="250"/>
      <c r="D340" s="250"/>
      <c r="E340" s="250"/>
      <c r="F340" s="250"/>
      <c r="G340" s="250"/>
      <c r="H340" s="250"/>
      <c r="I340" s="250"/>
      <c r="J340" s="250"/>
    </row>
    <row r="341" spans="1:10">
      <c r="A341" s="250"/>
      <c r="B341" s="250"/>
      <c r="C341" s="250"/>
      <c r="D341" s="250"/>
      <c r="E341" s="250"/>
      <c r="F341" s="250"/>
      <c r="G341" s="250"/>
      <c r="H341" s="250"/>
      <c r="I341" s="250"/>
      <c r="J341" s="250"/>
    </row>
    <row r="342" spans="1:10">
      <c r="A342" s="250"/>
      <c r="B342" s="250"/>
      <c r="C342" s="250"/>
      <c r="D342" s="250"/>
      <c r="E342" s="250"/>
      <c r="F342" s="250"/>
      <c r="G342" s="250"/>
      <c r="H342" s="250"/>
      <c r="I342" s="250"/>
      <c r="J342" s="250"/>
    </row>
    <row r="343" spans="1:10">
      <c r="A343" s="250"/>
      <c r="B343" s="250"/>
      <c r="C343" s="250"/>
      <c r="D343" s="250"/>
      <c r="E343" s="250"/>
      <c r="F343" s="250"/>
      <c r="G343" s="250"/>
      <c r="H343" s="250"/>
      <c r="I343" s="250"/>
      <c r="J343" s="250"/>
    </row>
    <row r="344" spans="1:10">
      <c r="A344" s="250"/>
      <c r="B344" s="250"/>
      <c r="C344" s="250"/>
      <c r="D344" s="250"/>
      <c r="E344" s="250"/>
      <c r="F344" s="250"/>
      <c r="G344" s="250"/>
      <c r="H344" s="250"/>
      <c r="I344" s="250"/>
      <c r="J344" s="250"/>
    </row>
    <row r="345" spans="1:10">
      <c r="A345" s="250"/>
      <c r="B345" s="250"/>
      <c r="C345" s="250"/>
      <c r="D345" s="250"/>
      <c r="E345" s="250"/>
      <c r="F345" s="250"/>
      <c r="G345" s="250"/>
      <c r="H345" s="250"/>
      <c r="I345" s="250"/>
      <c r="J345" s="250"/>
    </row>
    <row r="346" spans="1:10">
      <c r="A346" s="250"/>
      <c r="B346" s="250"/>
      <c r="C346" s="250"/>
      <c r="D346" s="250"/>
      <c r="E346" s="250"/>
      <c r="F346" s="250"/>
      <c r="G346" s="250"/>
      <c r="H346" s="250"/>
      <c r="I346" s="250"/>
      <c r="J346" s="250"/>
    </row>
    <row r="347" spans="1:10">
      <c r="A347" s="250"/>
      <c r="B347" s="250"/>
      <c r="C347" s="250"/>
      <c r="D347" s="250"/>
      <c r="E347" s="250"/>
      <c r="F347" s="250"/>
      <c r="G347" s="250"/>
      <c r="H347" s="250"/>
      <c r="I347" s="250"/>
      <c r="J347" s="250"/>
    </row>
    <row r="348" spans="1:10">
      <c r="A348" s="250"/>
      <c r="B348" s="250"/>
      <c r="C348" s="250"/>
      <c r="D348" s="250"/>
      <c r="E348" s="250"/>
      <c r="F348" s="250"/>
      <c r="G348" s="250"/>
      <c r="H348" s="250"/>
      <c r="I348" s="250"/>
      <c r="J348" s="250"/>
    </row>
    <row r="349" spans="1:10">
      <c r="A349" s="250"/>
      <c r="B349" s="250"/>
      <c r="C349" s="250"/>
      <c r="D349" s="250"/>
      <c r="E349" s="250"/>
      <c r="F349" s="250"/>
      <c r="G349" s="250"/>
      <c r="H349" s="250"/>
      <c r="I349" s="250"/>
      <c r="J349" s="250"/>
    </row>
    <row r="350" spans="1:10">
      <c r="A350" s="250"/>
      <c r="B350" s="250"/>
      <c r="C350" s="250"/>
      <c r="D350" s="250"/>
      <c r="E350" s="250"/>
      <c r="F350" s="250"/>
      <c r="G350" s="250"/>
      <c r="H350" s="250"/>
      <c r="I350" s="250"/>
      <c r="J350" s="250"/>
    </row>
    <row r="351" spans="1:10">
      <c r="A351" s="250"/>
      <c r="B351" s="250"/>
      <c r="C351" s="250"/>
      <c r="D351" s="250"/>
      <c r="E351" s="250"/>
      <c r="F351" s="250"/>
      <c r="G351" s="250"/>
      <c r="H351" s="250"/>
      <c r="I351" s="250"/>
      <c r="J351" s="250"/>
    </row>
    <row r="352" spans="1:10">
      <c r="A352" s="250"/>
      <c r="B352" s="250"/>
      <c r="C352" s="250"/>
      <c r="D352" s="250"/>
      <c r="E352" s="250"/>
      <c r="F352" s="250"/>
      <c r="G352" s="250"/>
      <c r="H352" s="250"/>
      <c r="I352" s="250"/>
      <c r="J352" s="250"/>
    </row>
    <row r="353" spans="1:10">
      <c r="A353" s="250"/>
      <c r="B353" s="250"/>
      <c r="C353" s="250"/>
      <c r="D353" s="250"/>
      <c r="E353" s="250"/>
      <c r="F353" s="250"/>
      <c r="G353" s="250"/>
      <c r="H353" s="250"/>
      <c r="I353" s="250"/>
      <c r="J353" s="250"/>
    </row>
    <row r="354" spans="1:10">
      <c r="A354" s="250"/>
      <c r="B354" s="250"/>
      <c r="C354" s="250"/>
      <c r="D354" s="250"/>
      <c r="E354" s="250"/>
      <c r="F354" s="250"/>
      <c r="G354" s="250"/>
      <c r="H354" s="250"/>
      <c r="I354" s="250"/>
      <c r="J354" s="250"/>
    </row>
    <row r="355" spans="1:10">
      <c r="A355" s="250"/>
      <c r="B355" s="250"/>
      <c r="C355" s="250"/>
      <c r="D355" s="250"/>
      <c r="E355" s="250"/>
      <c r="F355" s="250"/>
      <c r="G355" s="250"/>
      <c r="H355" s="250"/>
      <c r="I355" s="250"/>
      <c r="J355" s="250"/>
    </row>
    <row r="356" spans="1:10">
      <c r="A356" s="250"/>
      <c r="B356" s="250"/>
      <c r="C356" s="250"/>
      <c r="D356" s="250"/>
      <c r="E356" s="250"/>
      <c r="F356" s="250"/>
      <c r="G356" s="250"/>
      <c r="H356" s="250"/>
      <c r="I356" s="250"/>
      <c r="J356" s="250"/>
    </row>
    <row r="357" spans="1:10">
      <c r="A357" s="250"/>
      <c r="B357" s="250"/>
      <c r="C357" s="250"/>
      <c r="D357" s="250"/>
      <c r="E357" s="250"/>
      <c r="F357" s="250"/>
      <c r="G357" s="250"/>
      <c r="H357" s="250"/>
      <c r="I357" s="250"/>
      <c r="J357" s="250"/>
    </row>
    <row r="358" spans="1:10">
      <c r="A358" s="250"/>
      <c r="B358" s="250"/>
      <c r="C358" s="250"/>
      <c r="D358" s="250"/>
      <c r="E358" s="250"/>
      <c r="F358" s="250"/>
      <c r="G358" s="250"/>
      <c r="H358" s="250"/>
      <c r="I358" s="250"/>
      <c r="J358" s="250"/>
    </row>
    <row r="359" spans="1:10">
      <c r="A359" s="250"/>
      <c r="B359" s="250"/>
      <c r="C359" s="250"/>
      <c r="D359" s="250"/>
      <c r="E359" s="250"/>
      <c r="F359" s="250"/>
      <c r="G359" s="250"/>
      <c r="H359" s="250"/>
      <c r="I359" s="250"/>
      <c r="J359" s="250"/>
    </row>
    <row r="360" spans="1:10">
      <c r="A360" s="250"/>
      <c r="B360" s="250"/>
      <c r="C360" s="250"/>
      <c r="D360" s="250"/>
      <c r="E360" s="250"/>
      <c r="F360" s="250"/>
      <c r="G360" s="250"/>
      <c r="H360" s="250"/>
      <c r="I360" s="250"/>
      <c r="J360" s="250"/>
    </row>
    <row r="361" spans="1:10">
      <c r="A361" s="250"/>
      <c r="B361" s="250"/>
      <c r="C361" s="250"/>
      <c r="D361" s="250"/>
      <c r="E361" s="250"/>
      <c r="F361" s="250"/>
      <c r="G361" s="250"/>
      <c r="H361" s="250"/>
      <c r="I361" s="250"/>
      <c r="J361" s="250"/>
    </row>
    <row r="362" spans="1:10">
      <c r="A362" s="250"/>
      <c r="B362" s="250"/>
      <c r="C362" s="250"/>
      <c r="D362" s="250"/>
      <c r="E362" s="250"/>
      <c r="F362" s="250"/>
      <c r="G362" s="250"/>
      <c r="H362" s="250"/>
      <c r="I362" s="250"/>
      <c r="J362" s="250"/>
    </row>
    <row r="363" spans="1:10">
      <c r="A363" s="250"/>
      <c r="B363" s="250"/>
      <c r="C363" s="250"/>
      <c r="D363" s="250"/>
      <c r="E363" s="250"/>
      <c r="F363" s="250"/>
      <c r="G363" s="250"/>
      <c r="H363" s="250"/>
      <c r="I363" s="250"/>
      <c r="J363" s="250"/>
    </row>
    <row r="364" spans="1:10">
      <c r="A364" s="250"/>
      <c r="B364" s="250"/>
      <c r="C364" s="250"/>
      <c r="D364" s="250"/>
      <c r="E364" s="250"/>
      <c r="F364" s="250"/>
      <c r="G364" s="250"/>
      <c r="H364" s="250"/>
      <c r="I364" s="250"/>
      <c r="J364" s="250"/>
    </row>
    <row r="365" spans="1:10">
      <c r="A365" s="250"/>
      <c r="B365" s="250"/>
      <c r="C365" s="250"/>
      <c r="D365" s="250"/>
      <c r="E365" s="250"/>
      <c r="F365" s="250"/>
      <c r="G365" s="250"/>
      <c r="H365" s="250"/>
      <c r="I365" s="250"/>
      <c r="J365" s="250"/>
    </row>
    <row r="366" spans="1:10">
      <c r="A366" s="250"/>
      <c r="B366" s="250"/>
      <c r="C366" s="250"/>
      <c r="D366" s="250"/>
      <c r="E366" s="250"/>
      <c r="F366" s="250"/>
      <c r="G366" s="250"/>
      <c r="H366" s="250"/>
      <c r="I366" s="250"/>
      <c r="J366" s="250"/>
    </row>
    <row r="367" spans="1:10">
      <c r="A367" s="250"/>
      <c r="B367" s="250"/>
      <c r="C367" s="250"/>
      <c r="D367" s="250"/>
      <c r="E367" s="250"/>
      <c r="F367" s="250"/>
      <c r="G367" s="250"/>
      <c r="H367" s="250"/>
      <c r="I367" s="250"/>
      <c r="J367" s="250"/>
    </row>
    <row r="368" spans="1:10">
      <c r="A368" s="250"/>
      <c r="B368" s="250"/>
      <c r="C368" s="250"/>
      <c r="D368" s="250"/>
      <c r="E368" s="250"/>
      <c r="F368" s="250"/>
      <c r="G368" s="250"/>
      <c r="H368" s="250"/>
      <c r="I368" s="250"/>
      <c r="J368" s="250"/>
    </row>
    <row r="369" spans="1:10">
      <c r="A369" s="250"/>
      <c r="B369" s="250"/>
      <c r="C369" s="250"/>
      <c r="D369" s="250"/>
      <c r="E369" s="250"/>
      <c r="F369" s="250"/>
      <c r="G369" s="250"/>
      <c r="H369" s="250"/>
      <c r="I369" s="250"/>
      <c r="J369" s="250"/>
    </row>
    <row r="370" spans="1:10">
      <c r="A370" s="250"/>
      <c r="B370" s="250"/>
      <c r="C370" s="250"/>
      <c r="D370" s="250"/>
      <c r="E370" s="250"/>
      <c r="F370" s="250"/>
      <c r="G370" s="250"/>
      <c r="H370" s="250"/>
      <c r="I370" s="250"/>
      <c r="J370" s="250"/>
    </row>
    <row r="371" spans="1:10">
      <c r="A371" s="250"/>
      <c r="B371" s="250"/>
      <c r="C371" s="250"/>
      <c r="D371" s="250"/>
      <c r="E371" s="250"/>
      <c r="F371" s="250"/>
      <c r="G371" s="250"/>
      <c r="H371" s="250"/>
      <c r="I371" s="250"/>
      <c r="J371" s="250"/>
    </row>
    <row r="372" spans="1:10">
      <c r="A372" s="250"/>
      <c r="B372" s="250"/>
      <c r="C372" s="250"/>
      <c r="D372" s="250"/>
      <c r="E372" s="250"/>
      <c r="F372" s="250"/>
      <c r="G372" s="250"/>
      <c r="H372" s="250"/>
      <c r="I372" s="250"/>
      <c r="J372" s="250"/>
    </row>
    <row r="373" spans="1:10">
      <c r="A373" s="250"/>
      <c r="B373" s="250"/>
      <c r="C373" s="250"/>
      <c r="D373" s="250"/>
      <c r="E373" s="250"/>
      <c r="F373" s="250"/>
      <c r="G373" s="250"/>
      <c r="H373" s="250"/>
      <c r="I373" s="250"/>
      <c r="J373" s="250"/>
    </row>
    <row r="374" spans="1:10">
      <c r="A374" s="250"/>
      <c r="B374" s="250"/>
      <c r="C374" s="250"/>
      <c r="D374" s="250"/>
      <c r="E374" s="250"/>
      <c r="F374" s="250"/>
      <c r="G374" s="250"/>
      <c r="H374" s="250"/>
      <c r="I374" s="250"/>
      <c r="J374" s="250"/>
    </row>
    <row r="375" spans="1:10">
      <c r="A375" s="250"/>
      <c r="B375" s="250"/>
      <c r="C375" s="250"/>
      <c r="D375" s="250"/>
      <c r="E375" s="250"/>
      <c r="F375" s="250"/>
      <c r="G375" s="250"/>
      <c r="H375" s="250"/>
      <c r="I375" s="250"/>
      <c r="J375" s="250"/>
    </row>
    <row r="376" spans="1:10">
      <c r="A376" s="250"/>
      <c r="B376" s="250"/>
      <c r="C376" s="250"/>
      <c r="D376" s="250"/>
      <c r="E376" s="250"/>
      <c r="F376" s="250"/>
      <c r="G376" s="250"/>
      <c r="H376" s="250"/>
      <c r="I376" s="250"/>
      <c r="J376" s="250"/>
    </row>
    <row r="377" spans="1:10">
      <c r="A377" s="250"/>
      <c r="B377" s="250"/>
      <c r="C377" s="250"/>
      <c r="D377" s="250"/>
      <c r="E377" s="250"/>
      <c r="F377" s="250"/>
      <c r="G377" s="250"/>
      <c r="H377" s="250"/>
      <c r="I377" s="250"/>
      <c r="J377" s="250"/>
    </row>
    <row r="378" spans="1:10">
      <c r="A378" s="250"/>
      <c r="B378" s="250"/>
      <c r="C378" s="250"/>
      <c r="D378" s="250"/>
      <c r="E378" s="250"/>
      <c r="F378" s="250"/>
      <c r="G378" s="250"/>
      <c r="H378" s="250"/>
      <c r="I378" s="250"/>
      <c r="J378" s="250"/>
    </row>
    <row r="379" spans="1:10">
      <c r="A379" s="250"/>
      <c r="B379" s="250"/>
      <c r="C379" s="250"/>
      <c r="D379" s="250"/>
      <c r="E379" s="250"/>
      <c r="F379" s="250"/>
      <c r="G379" s="250"/>
      <c r="H379" s="250"/>
      <c r="I379" s="250"/>
      <c r="J379" s="250"/>
    </row>
    <row r="380" spans="1:10">
      <c r="A380" s="250"/>
      <c r="B380" s="250"/>
      <c r="C380" s="250"/>
      <c r="D380" s="250"/>
      <c r="E380" s="250"/>
      <c r="F380" s="250"/>
      <c r="G380" s="250"/>
      <c r="H380" s="250"/>
      <c r="I380" s="250"/>
      <c r="J380" s="250"/>
    </row>
    <row r="381" spans="1:10">
      <c r="A381" s="250"/>
      <c r="B381" s="250"/>
      <c r="C381" s="250"/>
      <c r="D381" s="250"/>
      <c r="E381" s="250"/>
      <c r="F381" s="250"/>
      <c r="G381" s="250"/>
      <c r="H381" s="250"/>
      <c r="I381" s="250"/>
      <c r="J381" s="250"/>
    </row>
    <row r="382" spans="1:10">
      <c r="A382" s="250"/>
      <c r="B382" s="250"/>
      <c r="C382" s="250"/>
      <c r="D382" s="250"/>
      <c r="E382" s="250"/>
      <c r="F382" s="250"/>
      <c r="G382" s="250"/>
      <c r="H382" s="250"/>
      <c r="I382" s="250"/>
      <c r="J382" s="250"/>
    </row>
    <row r="383" spans="1:10">
      <c r="A383" s="250"/>
      <c r="B383" s="250"/>
      <c r="C383" s="250"/>
      <c r="D383" s="250"/>
      <c r="E383" s="250"/>
      <c r="F383" s="250"/>
      <c r="G383" s="250"/>
      <c r="H383" s="250"/>
      <c r="I383" s="250"/>
      <c r="J383" s="250"/>
    </row>
    <row r="384" spans="1:10">
      <c r="A384" s="250"/>
      <c r="B384" s="250"/>
      <c r="C384" s="250"/>
      <c r="D384" s="250"/>
      <c r="E384" s="250"/>
      <c r="F384" s="250"/>
      <c r="G384" s="250"/>
      <c r="H384" s="250"/>
      <c r="I384" s="250"/>
      <c r="J384" s="250"/>
    </row>
    <row r="385" spans="1:10">
      <c r="A385" s="250"/>
      <c r="B385" s="250"/>
      <c r="C385" s="250"/>
      <c r="D385" s="250"/>
      <c r="E385" s="250"/>
      <c r="F385" s="250"/>
      <c r="G385" s="250"/>
      <c r="H385" s="250"/>
      <c r="I385" s="250"/>
      <c r="J385" s="250"/>
    </row>
    <row r="386" spans="1:10">
      <c r="A386" s="250"/>
      <c r="B386" s="250"/>
      <c r="C386" s="250"/>
      <c r="D386" s="250"/>
      <c r="E386" s="250"/>
      <c r="F386" s="250"/>
      <c r="G386" s="250"/>
      <c r="H386" s="250"/>
      <c r="I386" s="250"/>
      <c r="J386" s="250"/>
    </row>
    <row r="387" spans="1:10">
      <c r="A387" s="250"/>
      <c r="B387" s="250"/>
      <c r="C387" s="250"/>
      <c r="D387" s="250"/>
      <c r="E387" s="250"/>
      <c r="F387" s="250"/>
      <c r="G387" s="250"/>
      <c r="H387" s="250"/>
      <c r="I387" s="250"/>
      <c r="J387" s="250"/>
    </row>
    <row r="388" spans="1:10">
      <c r="A388" s="250"/>
      <c r="B388" s="250"/>
      <c r="C388" s="250"/>
      <c r="D388" s="250"/>
      <c r="E388" s="250"/>
      <c r="F388" s="250"/>
      <c r="G388" s="250"/>
      <c r="H388" s="250"/>
      <c r="I388" s="250"/>
      <c r="J388" s="250"/>
    </row>
    <row r="389" spans="1:10">
      <c r="A389" s="250"/>
      <c r="B389" s="250"/>
      <c r="C389" s="250"/>
      <c r="D389" s="250"/>
      <c r="E389" s="250"/>
      <c r="F389" s="250"/>
      <c r="G389" s="250"/>
      <c r="H389" s="250"/>
      <c r="I389" s="250"/>
      <c r="J389" s="250"/>
    </row>
    <row r="390" spans="1:10">
      <c r="A390" s="250"/>
      <c r="B390" s="250"/>
      <c r="C390" s="250"/>
      <c r="D390" s="250"/>
      <c r="E390" s="250"/>
      <c r="F390" s="250"/>
      <c r="G390" s="250"/>
      <c r="H390" s="250"/>
      <c r="I390" s="250"/>
      <c r="J390" s="250"/>
    </row>
    <row r="391" spans="1:10">
      <c r="A391" s="250"/>
      <c r="B391" s="250"/>
      <c r="C391" s="250"/>
      <c r="D391" s="250"/>
      <c r="E391" s="250"/>
      <c r="F391" s="250"/>
      <c r="G391" s="250"/>
      <c r="H391" s="250"/>
      <c r="I391" s="250"/>
      <c r="J391" s="250"/>
    </row>
    <row r="392" spans="1:10">
      <c r="A392" s="250"/>
      <c r="B392" s="250"/>
      <c r="C392" s="250"/>
      <c r="D392" s="250"/>
      <c r="E392" s="250"/>
      <c r="F392" s="250"/>
      <c r="G392" s="250"/>
      <c r="H392" s="250"/>
      <c r="I392" s="250"/>
      <c r="J392" s="250"/>
    </row>
    <row r="393" spans="1:10">
      <c r="A393" s="250"/>
      <c r="B393" s="250"/>
      <c r="C393" s="250"/>
      <c r="D393" s="250"/>
      <c r="E393" s="250"/>
      <c r="F393" s="250"/>
      <c r="G393" s="250"/>
      <c r="H393" s="250"/>
      <c r="I393" s="250"/>
      <c r="J393" s="250"/>
    </row>
    <row r="394" spans="1:10">
      <c r="A394" s="250"/>
      <c r="B394" s="250"/>
      <c r="C394" s="250"/>
      <c r="D394" s="250"/>
      <c r="E394" s="250"/>
      <c r="F394" s="250"/>
      <c r="G394" s="250"/>
      <c r="H394" s="250"/>
      <c r="I394" s="250"/>
      <c r="J394" s="250"/>
    </row>
    <row r="395" spans="1:10">
      <c r="A395" s="250"/>
      <c r="B395" s="250"/>
      <c r="C395" s="250"/>
      <c r="D395" s="250"/>
      <c r="E395" s="250"/>
      <c r="F395" s="250"/>
      <c r="G395" s="250"/>
      <c r="H395" s="250"/>
      <c r="I395" s="250"/>
      <c r="J395" s="250"/>
    </row>
    <row r="396" spans="1:10">
      <c r="A396" s="250"/>
      <c r="B396" s="250"/>
      <c r="C396" s="250"/>
      <c r="D396" s="250"/>
      <c r="E396" s="250"/>
      <c r="F396" s="250"/>
      <c r="G396" s="250"/>
      <c r="H396" s="250"/>
      <c r="I396" s="250"/>
      <c r="J396" s="250"/>
    </row>
    <row r="397" spans="1:10">
      <c r="A397" s="250"/>
      <c r="B397" s="250"/>
      <c r="C397" s="250"/>
      <c r="D397" s="250"/>
      <c r="E397" s="250"/>
      <c r="F397" s="250"/>
      <c r="G397" s="250"/>
      <c r="H397" s="250"/>
      <c r="I397" s="250"/>
      <c r="J397" s="250"/>
    </row>
    <row r="398" spans="1:10">
      <c r="A398" s="250"/>
      <c r="B398" s="250"/>
      <c r="C398" s="250"/>
      <c r="D398" s="250"/>
      <c r="E398" s="250"/>
      <c r="F398" s="250"/>
      <c r="G398" s="250"/>
      <c r="H398" s="250"/>
      <c r="I398" s="250"/>
      <c r="J398" s="250"/>
    </row>
    <row r="399" spans="1:10">
      <c r="A399" s="250"/>
      <c r="B399" s="250"/>
      <c r="C399" s="250"/>
      <c r="D399" s="250"/>
      <c r="E399" s="250"/>
      <c r="F399" s="250"/>
      <c r="G399" s="250"/>
      <c r="H399" s="250"/>
      <c r="I399" s="250"/>
      <c r="J399" s="250"/>
    </row>
    <row r="400" spans="1:10">
      <c r="A400" s="250"/>
      <c r="B400" s="250"/>
      <c r="C400" s="250"/>
      <c r="D400" s="250"/>
      <c r="E400" s="250"/>
      <c r="F400" s="250"/>
      <c r="G400" s="250"/>
      <c r="H400" s="250"/>
      <c r="I400" s="250"/>
      <c r="J400" s="250"/>
    </row>
    <row r="401" spans="1:10">
      <c r="A401" s="250"/>
      <c r="B401" s="250"/>
      <c r="C401" s="250"/>
      <c r="D401" s="250"/>
      <c r="E401" s="250"/>
      <c r="F401" s="250"/>
      <c r="G401" s="250"/>
      <c r="H401" s="250"/>
      <c r="I401" s="250"/>
      <c r="J401" s="250"/>
    </row>
    <row r="402" spans="1:10">
      <c r="A402" s="250"/>
      <c r="B402" s="250"/>
      <c r="C402" s="250"/>
      <c r="D402" s="250"/>
      <c r="E402" s="250"/>
      <c r="F402" s="250"/>
      <c r="G402" s="250"/>
      <c r="H402" s="250"/>
      <c r="I402" s="250"/>
      <c r="J402" s="250"/>
    </row>
    <row r="403" spans="1:10">
      <c r="A403" s="250"/>
      <c r="B403" s="250"/>
      <c r="C403" s="250"/>
      <c r="D403" s="250"/>
      <c r="E403" s="250"/>
      <c r="F403" s="250"/>
      <c r="G403" s="250"/>
      <c r="H403" s="250"/>
      <c r="I403" s="250"/>
      <c r="J403" s="250"/>
    </row>
    <row r="404" spans="1:10">
      <c r="A404" s="250"/>
      <c r="B404" s="250"/>
      <c r="C404" s="250"/>
      <c r="D404" s="250"/>
      <c r="E404" s="250"/>
      <c r="F404" s="250"/>
      <c r="G404" s="250"/>
      <c r="H404" s="250"/>
      <c r="I404" s="250"/>
      <c r="J404" s="250"/>
    </row>
    <row r="405" spans="1:10">
      <c r="A405" s="250"/>
      <c r="B405" s="250"/>
      <c r="C405" s="250"/>
      <c r="D405" s="250"/>
      <c r="E405" s="250"/>
      <c r="F405" s="250"/>
      <c r="G405" s="250"/>
      <c r="H405" s="250"/>
      <c r="I405" s="250"/>
      <c r="J405" s="250"/>
    </row>
    <row r="406" spans="1:10">
      <c r="A406" s="250"/>
      <c r="B406" s="250"/>
      <c r="C406" s="250"/>
      <c r="D406" s="250"/>
      <c r="E406" s="250"/>
      <c r="F406" s="250"/>
      <c r="G406" s="250"/>
      <c r="H406" s="250"/>
      <c r="I406" s="250"/>
      <c r="J406" s="250"/>
    </row>
    <row r="407" spans="1:10">
      <c r="A407" s="250"/>
      <c r="B407" s="250"/>
      <c r="C407" s="250"/>
      <c r="D407" s="250"/>
      <c r="E407" s="250"/>
      <c r="F407" s="250"/>
      <c r="G407" s="250"/>
      <c r="H407" s="250"/>
      <c r="I407" s="250"/>
      <c r="J407" s="250"/>
    </row>
    <row r="408" spans="1:10">
      <c r="A408" s="250"/>
      <c r="B408" s="250"/>
      <c r="C408" s="250"/>
      <c r="D408" s="250"/>
      <c r="E408" s="250"/>
      <c r="F408" s="250"/>
      <c r="G408" s="250"/>
      <c r="H408" s="250"/>
      <c r="I408" s="250"/>
      <c r="J408" s="250"/>
    </row>
    <row r="409" spans="1:10">
      <c r="A409" s="250"/>
      <c r="B409" s="250"/>
      <c r="C409" s="250"/>
      <c r="D409" s="250"/>
      <c r="E409" s="250"/>
      <c r="F409" s="250"/>
      <c r="G409" s="250"/>
      <c r="H409" s="250"/>
      <c r="I409" s="250"/>
      <c r="J409" s="250"/>
    </row>
    <row r="410" spans="1:10">
      <c r="A410" s="250"/>
      <c r="B410" s="250"/>
      <c r="C410" s="250"/>
      <c r="D410" s="250"/>
      <c r="E410" s="250"/>
      <c r="F410" s="250"/>
      <c r="G410" s="250"/>
      <c r="H410" s="250"/>
      <c r="I410" s="250"/>
      <c r="J410" s="250"/>
    </row>
    <row r="411" spans="1:10">
      <c r="A411" s="250"/>
      <c r="B411" s="250"/>
      <c r="C411" s="250"/>
      <c r="D411" s="250"/>
      <c r="E411" s="250"/>
      <c r="F411" s="250"/>
      <c r="G411" s="250"/>
      <c r="H411" s="250"/>
      <c r="I411" s="250"/>
      <c r="J411" s="250"/>
    </row>
    <row r="412" spans="1:10">
      <c r="A412" s="250"/>
      <c r="B412" s="250"/>
      <c r="C412" s="250"/>
      <c r="D412" s="250"/>
      <c r="E412" s="250"/>
      <c r="F412" s="250"/>
      <c r="G412" s="250"/>
      <c r="H412" s="250"/>
      <c r="I412" s="250"/>
      <c r="J412" s="250"/>
    </row>
    <row r="413" spans="1:10">
      <c r="A413" s="250"/>
      <c r="B413" s="250"/>
      <c r="C413" s="250"/>
      <c r="D413" s="250"/>
      <c r="E413" s="250"/>
      <c r="F413" s="250"/>
      <c r="G413" s="250"/>
      <c r="H413" s="250"/>
      <c r="I413" s="250"/>
      <c r="J413" s="250"/>
    </row>
    <row r="414" spans="1:10">
      <c r="A414" s="250"/>
      <c r="B414" s="250"/>
      <c r="C414" s="250"/>
      <c r="D414" s="250"/>
      <c r="E414" s="250"/>
      <c r="F414" s="250"/>
      <c r="G414" s="250"/>
      <c r="H414" s="250"/>
      <c r="I414" s="250"/>
      <c r="J414" s="250"/>
    </row>
    <row r="415" spans="1:10">
      <c r="A415" s="250"/>
      <c r="B415" s="250"/>
      <c r="C415" s="250"/>
      <c r="D415" s="250"/>
      <c r="E415" s="250"/>
      <c r="F415" s="250"/>
      <c r="G415" s="250"/>
      <c r="H415" s="250"/>
      <c r="I415" s="250"/>
      <c r="J415" s="250"/>
    </row>
    <row r="416" spans="1:10">
      <c r="A416" s="250"/>
      <c r="B416" s="250"/>
      <c r="C416" s="250"/>
      <c r="D416" s="250"/>
      <c r="E416" s="250"/>
      <c r="F416" s="250"/>
      <c r="G416" s="250"/>
      <c r="H416" s="250"/>
      <c r="I416" s="250"/>
      <c r="J416" s="250"/>
    </row>
    <row r="417" spans="1:10">
      <c r="A417" s="250"/>
      <c r="B417" s="250"/>
      <c r="C417" s="250"/>
      <c r="D417" s="250"/>
      <c r="E417" s="250"/>
      <c r="F417" s="250"/>
      <c r="G417" s="250"/>
      <c r="H417" s="250"/>
      <c r="I417" s="250"/>
      <c r="J417" s="250"/>
    </row>
    <row r="418" spans="1:10">
      <c r="A418" s="250"/>
      <c r="B418" s="250"/>
      <c r="C418" s="250"/>
      <c r="D418" s="250"/>
      <c r="E418" s="250"/>
      <c r="F418" s="250"/>
      <c r="G418" s="250"/>
      <c r="H418" s="250"/>
      <c r="I418" s="250"/>
      <c r="J418" s="250"/>
    </row>
    <row r="419" spans="1:10">
      <c r="A419" s="250"/>
      <c r="B419" s="250"/>
      <c r="C419" s="250"/>
      <c r="D419" s="250"/>
      <c r="E419" s="250"/>
      <c r="F419" s="250"/>
      <c r="G419" s="250"/>
      <c r="H419" s="250"/>
      <c r="I419" s="250"/>
      <c r="J419" s="250"/>
    </row>
    <row r="420" spans="1:10">
      <c r="A420" s="250"/>
      <c r="B420" s="250"/>
      <c r="C420" s="250"/>
      <c r="D420" s="250"/>
      <c r="E420" s="250"/>
      <c r="F420" s="250"/>
      <c r="G420" s="250"/>
      <c r="H420" s="250"/>
      <c r="I420" s="250"/>
      <c r="J420" s="250"/>
    </row>
    <row r="421" spans="1:10">
      <c r="A421" s="250"/>
      <c r="B421" s="250"/>
      <c r="C421" s="250"/>
      <c r="D421" s="250"/>
      <c r="E421" s="250"/>
      <c r="F421" s="250"/>
      <c r="G421" s="250"/>
      <c r="H421" s="250"/>
      <c r="I421" s="250"/>
      <c r="J421" s="250"/>
    </row>
    <row r="422" spans="1:10">
      <c r="A422" s="250"/>
      <c r="B422" s="250"/>
      <c r="C422" s="250"/>
      <c r="D422" s="250"/>
      <c r="E422" s="250"/>
      <c r="F422" s="250"/>
      <c r="G422" s="250"/>
      <c r="H422" s="250"/>
      <c r="I422" s="250"/>
      <c r="J422" s="250"/>
    </row>
    <row r="423" spans="1:10">
      <c r="A423" s="250"/>
      <c r="B423" s="250"/>
      <c r="C423" s="250"/>
      <c r="D423" s="250"/>
      <c r="E423" s="250"/>
      <c r="F423" s="250"/>
      <c r="G423" s="250"/>
      <c r="H423" s="250"/>
      <c r="I423" s="250"/>
      <c r="J423" s="250"/>
    </row>
    <row r="424" spans="1:10">
      <c r="A424" s="250"/>
      <c r="B424" s="250"/>
      <c r="C424" s="250"/>
      <c r="D424" s="250"/>
      <c r="E424" s="250"/>
      <c r="F424" s="250"/>
      <c r="G424" s="250"/>
      <c r="H424" s="250"/>
      <c r="I424" s="250"/>
      <c r="J424" s="250"/>
    </row>
    <row r="425" spans="1:10">
      <c r="A425" s="250"/>
      <c r="B425" s="250"/>
      <c r="C425" s="250"/>
      <c r="D425" s="250"/>
      <c r="E425" s="250"/>
      <c r="F425" s="250"/>
      <c r="G425" s="250"/>
      <c r="H425" s="250"/>
      <c r="I425" s="250"/>
      <c r="J425" s="250"/>
    </row>
    <row r="426" spans="1:10">
      <c r="A426" s="250"/>
      <c r="B426" s="250"/>
      <c r="C426" s="250"/>
      <c r="D426" s="250"/>
      <c r="E426" s="250"/>
      <c r="F426" s="250"/>
      <c r="G426" s="250"/>
      <c r="H426" s="250"/>
      <c r="I426" s="250"/>
      <c r="J426" s="250"/>
    </row>
    <row r="427" spans="1:10">
      <c r="A427" s="250"/>
      <c r="B427" s="250"/>
      <c r="C427" s="250"/>
      <c r="D427" s="250"/>
      <c r="E427" s="250"/>
      <c r="F427" s="250"/>
      <c r="G427" s="250"/>
      <c r="H427" s="250"/>
      <c r="I427" s="250"/>
      <c r="J427" s="250"/>
    </row>
    <row r="428" spans="1:10">
      <c r="A428" s="250"/>
      <c r="B428" s="250"/>
      <c r="C428" s="250"/>
      <c r="D428" s="250"/>
      <c r="E428" s="250"/>
      <c r="F428" s="250"/>
      <c r="G428" s="250"/>
      <c r="H428" s="250"/>
      <c r="I428" s="250"/>
      <c r="J428" s="250"/>
    </row>
    <row r="429" spans="1:10">
      <c r="A429" s="250"/>
      <c r="B429" s="250"/>
      <c r="C429" s="250"/>
      <c r="D429" s="250"/>
      <c r="E429" s="250"/>
      <c r="F429" s="250"/>
      <c r="G429" s="250"/>
      <c r="H429" s="250"/>
      <c r="I429" s="250"/>
      <c r="J429" s="250"/>
    </row>
    <row r="430" spans="1:10">
      <c r="A430" s="250"/>
      <c r="B430" s="250"/>
      <c r="C430" s="250"/>
      <c r="D430" s="250"/>
      <c r="E430" s="250"/>
      <c r="F430" s="250"/>
      <c r="G430" s="250"/>
      <c r="H430" s="250"/>
      <c r="I430" s="250"/>
      <c r="J430" s="250"/>
    </row>
    <row r="431" spans="1:10">
      <c r="A431" s="250"/>
      <c r="B431" s="250"/>
      <c r="C431" s="250"/>
      <c r="D431" s="250"/>
      <c r="E431" s="250"/>
      <c r="F431" s="250"/>
      <c r="G431" s="250"/>
      <c r="H431" s="250"/>
      <c r="I431" s="250"/>
      <c r="J431" s="250"/>
    </row>
    <row r="432" spans="1:10">
      <c r="A432" s="250"/>
      <c r="B432" s="250"/>
      <c r="C432" s="250"/>
      <c r="D432" s="250"/>
      <c r="E432" s="250"/>
      <c r="F432" s="250"/>
      <c r="G432" s="250"/>
      <c r="H432" s="250"/>
      <c r="I432" s="250"/>
      <c r="J432" s="250"/>
    </row>
    <row r="433" spans="1:10">
      <c r="A433" s="250"/>
      <c r="B433" s="250"/>
      <c r="C433" s="250"/>
      <c r="D433" s="250"/>
      <c r="E433" s="250"/>
      <c r="F433" s="250"/>
      <c r="G433" s="250"/>
      <c r="H433" s="250"/>
      <c r="I433" s="250"/>
      <c r="J433" s="250"/>
    </row>
    <row r="434" spans="1:10">
      <c r="A434" s="250"/>
      <c r="B434" s="250"/>
      <c r="C434" s="250"/>
      <c r="D434" s="250"/>
      <c r="E434" s="250"/>
      <c r="F434" s="250"/>
      <c r="G434" s="250"/>
      <c r="H434" s="250"/>
      <c r="I434" s="250"/>
      <c r="J434" s="250"/>
    </row>
    <row r="435" spans="1:10">
      <c r="A435" s="250"/>
      <c r="B435" s="250"/>
      <c r="C435" s="250"/>
      <c r="D435" s="250"/>
      <c r="E435" s="250"/>
      <c r="F435" s="250"/>
      <c r="G435" s="250"/>
      <c r="H435" s="250"/>
      <c r="I435" s="250"/>
      <c r="J435" s="250"/>
    </row>
    <row r="436" spans="1:10">
      <c r="A436" s="250"/>
      <c r="B436" s="250"/>
      <c r="C436" s="250"/>
      <c r="D436" s="250"/>
      <c r="E436" s="250"/>
      <c r="F436" s="250"/>
      <c r="G436" s="250"/>
      <c r="H436" s="250"/>
      <c r="I436" s="250"/>
      <c r="J436" s="250"/>
    </row>
    <row r="437" spans="1:10">
      <c r="A437" s="250"/>
      <c r="B437" s="250"/>
      <c r="C437" s="250"/>
      <c r="D437" s="250"/>
      <c r="E437" s="250"/>
      <c r="F437" s="250"/>
      <c r="G437" s="250"/>
      <c r="H437" s="250"/>
      <c r="I437" s="250"/>
      <c r="J437" s="250"/>
    </row>
    <row r="438" spans="1:10">
      <c r="A438" s="250"/>
      <c r="B438" s="250"/>
      <c r="C438" s="250"/>
      <c r="D438" s="250"/>
      <c r="E438" s="250"/>
      <c r="F438" s="250"/>
      <c r="G438" s="250"/>
      <c r="H438" s="250"/>
      <c r="I438" s="250"/>
      <c r="J438" s="250"/>
    </row>
    <row r="439" spans="1:10">
      <c r="A439" s="250"/>
      <c r="B439" s="250"/>
      <c r="C439" s="250"/>
      <c r="D439" s="250"/>
      <c r="E439" s="250"/>
      <c r="F439" s="250"/>
      <c r="G439" s="250"/>
      <c r="H439" s="250"/>
      <c r="I439" s="250"/>
      <c r="J439" s="250"/>
    </row>
    <row r="440" spans="1:10">
      <c r="A440" s="250"/>
      <c r="B440" s="250"/>
      <c r="C440" s="250"/>
      <c r="D440" s="250"/>
      <c r="E440" s="250"/>
      <c r="F440" s="250"/>
      <c r="G440" s="250"/>
      <c r="H440" s="250"/>
      <c r="I440" s="250"/>
      <c r="J440" s="250"/>
    </row>
    <row r="441" spans="1:10">
      <c r="A441" s="250"/>
      <c r="B441" s="250"/>
      <c r="C441" s="250"/>
      <c r="D441" s="250"/>
      <c r="E441" s="250"/>
      <c r="F441" s="250"/>
      <c r="G441" s="250"/>
      <c r="H441" s="250"/>
      <c r="I441" s="250"/>
      <c r="J441" s="250"/>
    </row>
    <row r="442" spans="1:10">
      <c r="A442" s="250"/>
      <c r="B442" s="250"/>
      <c r="C442" s="250"/>
      <c r="D442" s="250"/>
      <c r="E442" s="250"/>
      <c r="F442" s="250"/>
      <c r="G442" s="250"/>
      <c r="H442" s="250"/>
      <c r="I442" s="250"/>
      <c r="J442" s="250"/>
    </row>
    <row r="443" spans="1:10">
      <c r="A443" s="250"/>
      <c r="B443" s="250"/>
      <c r="C443" s="250"/>
      <c r="D443" s="250"/>
      <c r="E443" s="250"/>
      <c r="F443" s="250"/>
      <c r="G443" s="250"/>
      <c r="H443" s="250"/>
      <c r="I443" s="250"/>
      <c r="J443" s="250"/>
    </row>
    <row r="444" spans="1:10">
      <c r="A444" s="250"/>
      <c r="B444" s="250"/>
      <c r="C444" s="250"/>
      <c r="D444" s="250"/>
      <c r="E444" s="250"/>
      <c r="F444" s="250"/>
      <c r="G444" s="250"/>
      <c r="H444" s="250"/>
      <c r="I444" s="250"/>
      <c r="J444" s="250"/>
    </row>
    <row r="445" spans="1:10">
      <c r="A445" s="250"/>
      <c r="B445" s="250"/>
      <c r="C445" s="250"/>
      <c r="D445" s="250"/>
      <c r="E445" s="250"/>
      <c r="F445" s="250"/>
      <c r="G445" s="250"/>
      <c r="H445" s="250"/>
      <c r="I445" s="250"/>
      <c r="J445" s="250"/>
    </row>
    <row r="446" spans="1:10">
      <c r="A446" s="250"/>
      <c r="B446" s="250"/>
      <c r="C446" s="250"/>
      <c r="D446" s="250"/>
      <c r="E446" s="250"/>
      <c r="F446" s="250"/>
      <c r="G446" s="250"/>
      <c r="H446" s="250"/>
      <c r="I446" s="250"/>
      <c r="J446" s="250"/>
    </row>
    <row r="447" spans="1:10">
      <c r="A447" s="250"/>
      <c r="B447" s="250"/>
      <c r="C447" s="250"/>
      <c r="D447" s="250"/>
      <c r="E447" s="250"/>
      <c r="F447" s="250"/>
      <c r="G447" s="250"/>
      <c r="H447" s="250"/>
      <c r="I447" s="250"/>
      <c r="J447" s="250"/>
    </row>
    <row r="448" spans="1:10">
      <c r="A448" s="250"/>
      <c r="B448" s="250"/>
      <c r="C448" s="250"/>
      <c r="D448" s="250"/>
      <c r="E448" s="250"/>
      <c r="F448" s="250"/>
      <c r="G448" s="250"/>
      <c r="H448" s="250"/>
      <c r="I448" s="250"/>
      <c r="J448" s="250"/>
    </row>
    <row r="449" spans="1:10">
      <c r="A449" s="250"/>
      <c r="B449" s="250"/>
      <c r="C449" s="250"/>
      <c r="D449" s="250"/>
      <c r="E449" s="250"/>
      <c r="F449" s="250"/>
      <c r="G449" s="250"/>
      <c r="H449" s="250"/>
      <c r="I449" s="250"/>
      <c r="J449" s="250"/>
    </row>
    <row r="450" spans="1:10">
      <c r="A450" s="250"/>
      <c r="B450" s="250"/>
      <c r="C450" s="250"/>
      <c r="D450" s="250"/>
      <c r="E450" s="250"/>
      <c r="F450" s="250"/>
      <c r="G450" s="250"/>
      <c r="H450" s="250"/>
      <c r="I450" s="250"/>
      <c r="J450" s="250"/>
    </row>
    <row r="451" spans="1:10">
      <c r="A451" s="250"/>
      <c r="B451" s="250"/>
      <c r="C451" s="250"/>
      <c r="D451" s="250"/>
      <c r="E451" s="250"/>
      <c r="F451" s="250"/>
      <c r="G451" s="250"/>
      <c r="H451" s="250"/>
      <c r="I451" s="250"/>
      <c r="J451" s="250"/>
    </row>
    <row r="452" spans="1:10">
      <c r="A452" s="250"/>
      <c r="B452" s="250"/>
      <c r="C452" s="250"/>
      <c r="D452" s="250"/>
      <c r="E452" s="250"/>
      <c r="F452" s="250"/>
      <c r="G452" s="250"/>
      <c r="H452" s="250"/>
      <c r="I452" s="250"/>
      <c r="J452" s="250"/>
    </row>
    <row r="453" spans="1:10">
      <c r="A453" s="250"/>
      <c r="B453" s="250"/>
      <c r="C453" s="250"/>
      <c r="D453" s="250"/>
      <c r="E453" s="250"/>
      <c r="F453" s="250"/>
      <c r="G453" s="250"/>
      <c r="H453" s="250"/>
      <c r="I453" s="250"/>
      <c r="J453" s="250"/>
    </row>
    <row r="454" spans="1:10">
      <c r="A454" s="250"/>
      <c r="B454" s="250"/>
      <c r="C454" s="250"/>
      <c r="D454" s="250"/>
      <c r="E454" s="250"/>
      <c r="F454" s="250"/>
      <c r="G454" s="250"/>
      <c r="H454" s="250"/>
      <c r="I454" s="250"/>
      <c r="J454" s="250"/>
    </row>
    <row r="455" spans="1:10">
      <c r="A455" s="250"/>
      <c r="B455" s="250"/>
      <c r="C455" s="250"/>
      <c r="D455" s="250"/>
      <c r="E455" s="250"/>
      <c r="F455" s="250"/>
      <c r="G455" s="250"/>
      <c r="H455" s="250"/>
      <c r="I455" s="250"/>
      <c r="J455" s="250"/>
    </row>
    <row r="456" spans="1:10">
      <c r="A456" s="250"/>
      <c r="B456" s="250"/>
      <c r="C456" s="250"/>
      <c r="D456" s="250"/>
      <c r="E456" s="250"/>
      <c r="F456" s="250"/>
      <c r="G456" s="250"/>
      <c r="H456" s="250"/>
      <c r="I456" s="250"/>
      <c r="J456" s="250"/>
    </row>
    <row r="457" spans="1:10">
      <c r="A457" s="250"/>
      <c r="B457" s="250"/>
      <c r="C457" s="250"/>
      <c r="D457" s="250"/>
      <c r="E457" s="250"/>
      <c r="F457" s="250"/>
      <c r="G457" s="250"/>
      <c r="H457" s="250"/>
      <c r="I457" s="250"/>
      <c r="J457" s="250"/>
    </row>
    <row r="458" spans="1:10">
      <c r="A458" s="250"/>
      <c r="B458" s="250"/>
      <c r="C458" s="250"/>
      <c r="D458" s="250"/>
      <c r="E458" s="250"/>
      <c r="F458" s="250"/>
      <c r="G458" s="250"/>
      <c r="H458" s="250"/>
      <c r="I458" s="250"/>
      <c r="J458" s="250"/>
    </row>
    <row r="459" spans="1:10">
      <c r="A459" s="250"/>
      <c r="B459" s="250"/>
      <c r="C459" s="250"/>
      <c r="D459" s="250"/>
      <c r="E459" s="250"/>
      <c r="F459" s="250"/>
      <c r="G459" s="250"/>
      <c r="H459" s="250"/>
      <c r="I459" s="250"/>
      <c r="J459" s="250"/>
    </row>
    <row r="460" spans="1:10">
      <c r="A460" s="250"/>
      <c r="B460" s="250"/>
      <c r="C460" s="250"/>
      <c r="D460" s="250"/>
      <c r="E460" s="250"/>
      <c r="F460" s="250"/>
      <c r="G460" s="250"/>
      <c r="H460" s="250"/>
      <c r="I460" s="250"/>
      <c r="J460" s="250"/>
    </row>
    <row r="461" spans="1:10">
      <c r="A461" s="250"/>
      <c r="B461" s="250"/>
      <c r="C461" s="250"/>
      <c r="D461" s="250"/>
      <c r="E461" s="250"/>
      <c r="F461" s="250"/>
      <c r="G461" s="250"/>
      <c r="H461" s="250"/>
      <c r="I461" s="250"/>
      <c r="J461" s="250"/>
    </row>
    <row r="462" spans="1:10">
      <c r="A462" s="250"/>
      <c r="B462" s="250"/>
      <c r="C462" s="250"/>
      <c r="D462" s="250"/>
      <c r="E462" s="250"/>
      <c r="F462" s="250"/>
      <c r="G462" s="250"/>
      <c r="H462" s="250"/>
      <c r="I462" s="250"/>
      <c r="J462" s="250"/>
    </row>
    <row r="463" spans="1:10">
      <c r="A463" s="250"/>
      <c r="B463" s="250"/>
      <c r="C463" s="250"/>
      <c r="D463" s="250"/>
      <c r="E463" s="250"/>
      <c r="F463" s="250"/>
      <c r="G463" s="250"/>
      <c r="H463" s="250"/>
      <c r="I463" s="250"/>
      <c r="J463" s="250"/>
    </row>
    <row r="464" spans="1:10">
      <c r="A464" s="250"/>
      <c r="B464" s="250"/>
      <c r="C464" s="250"/>
      <c r="D464" s="250"/>
      <c r="E464" s="250"/>
      <c r="F464" s="250"/>
      <c r="G464" s="250"/>
      <c r="H464" s="250"/>
      <c r="I464" s="250"/>
      <c r="J464" s="250"/>
    </row>
    <row r="465" spans="1:10">
      <c r="A465" s="250"/>
      <c r="B465" s="250"/>
      <c r="C465" s="250"/>
      <c r="D465" s="250"/>
      <c r="E465" s="250"/>
      <c r="F465" s="250"/>
      <c r="G465" s="250"/>
      <c r="H465" s="250"/>
      <c r="I465" s="250"/>
      <c r="J465" s="250"/>
    </row>
    <row r="466" spans="1:10">
      <c r="A466" s="250"/>
      <c r="B466" s="250"/>
      <c r="C466" s="250"/>
      <c r="D466" s="250"/>
      <c r="E466" s="250"/>
      <c r="F466" s="250"/>
      <c r="G466" s="250"/>
      <c r="H466" s="250"/>
      <c r="I466" s="250"/>
      <c r="J466" s="250"/>
    </row>
    <row r="467" spans="1:10">
      <c r="A467" s="250"/>
      <c r="B467" s="250"/>
      <c r="C467" s="250"/>
      <c r="D467" s="250"/>
      <c r="E467" s="250"/>
      <c r="F467" s="250"/>
      <c r="G467" s="250"/>
      <c r="H467" s="250"/>
      <c r="I467" s="250"/>
      <c r="J467" s="250"/>
    </row>
    <row r="468" spans="1:10">
      <c r="A468" s="250"/>
      <c r="B468" s="250"/>
      <c r="C468" s="250"/>
      <c r="D468" s="250"/>
      <c r="E468" s="250"/>
      <c r="F468" s="250"/>
      <c r="G468" s="250"/>
      <c r="H468" s="250"/>
      <c r="I468" s="250"/>
      <c r="J468" s="250"/>
    </row>
    <row r="469" spans="1:10">
      <c r="A469" s="250"/>
      <c r="B469" s="250"/>
      <c r="C469" s="250"/>
      <c r="D469" s="250"/>
      <c r="E469" s="250"/>
      <c r="F469" s="250"/>
      <c r="G469" s="250"/>
      <c r="H469" s="250"/>
      <c r="I469" s="250"/>
      <c r="J469" s="250"/>
    </row>
    <row r="470" spans="1:10">
      <c r="A470" s="250"/>
      <c r="B470" s="250"/>
      <c r="C470" s="250"/>
      <c r="D470" s="250"/>
      <c r="E470" s="250"/>
      <c r="F470" s="250"/>
      <c r="G470" s="250"/>
      <c r="H470" s="250"/>
      <c r="I470" s="250"/>
      <c r="J470" s="250"/>
    </row>
    <row r="471" spans="1:10">
      <c r="A471" s="250"/>
      <c r="B471" s="250"/>
      <c r="C471" s="250"/>
      <c r="D471" s="250"/>
      <c r="E471" s="250"/>
      <c r="F471" s="250"/>
      <c r="G471" s="250"/>
      <c r="H471" s="250"/>
      <c r="I471" s="250"/>
      <c r="J471" s="250"/>
    </row>
    <row r="472" spans="1:10">
      <c r="A472" s="250"/>
      <c r="B472" s="250"/>
      <c r="C472" s="250"/>
      <c r="D472" s="250"/>
      <c r="E472" s="250"/>
      <c r="F472" s="250"/>
      <c r="G472" s="250"/>
      <c r="H472" s="250"/>
      <c r="I472" s="250"/>
      <c r="J472" s="250"/>
    </row>
    <row r="473" spans="1:10">
      <c r="A473" s="250"/>
      <c r="B473" s="250"/>
      <c r="C473" s="250"/>
      <c r="D473" s="250"/>
      <c r="E473" s="250"/>
      <c r="F473" s="250"/>
      <c r="G473" s="250"/>
      <c r="H473" s="250"/>
      <c r="I473" s="250"/>
      <c r="J473" s="250"/>
    </row>
    <row r="474" spans="1:10">
      <c r="A474" s="250"/>
      <c r="B474" s="250"/>
      <c r="C474" s="250"/>
      <c r="D474" s="250"/>
      <c r="E474" s="250"/>
      <c r="F474" s="250"/>
      <c r="G474" s="250"/>
      <c r="H474" s="250"/>
      <c r="I474" s="250"/>
      <c r="J474" s="250"/>
    </row>
    <row r="475" spans="1:10">
      <c r="A475" s="250"/>
      <c r="B475" s="250"/>
      <c r="C475" s="250"/>
      <c r="D475" s="250"/>
      <c r="E475" s="250"/>
      <c r="F475" s="250"/>
      <c r="G475" s="250"/>
      <c r="H475" s="250"/>
      <c r="I475" s="250"/>
      <c r="J475" s="250"/>
    </row>
    <row r="476" spans="1:10">
      <c r="A476" s="250"/>
      <c r="B476" s="250"/>
      <c r="C476" s="250"/>
      <c r="D476" s="250"/>
      <c r="E476" s="250"/>
      <c r="F476" s="250"/>
      <c r="G476" s="250"/>
      <c r="H476" s="250"/>
      <c r="I476" s="250"/>
      <c r="J476" s="250"/>
    </row>
    <row r="477" spans="1:10">
      <c r="A477" s="250"/>
      <c r="B477" s="250"/>
      <c r="C477" s="250"/>
      <c r="D477" s="250"/>
      <c r="E477" s="250"/>
      <c r="F477" s="250"/>
      <c r="G477" s="250"/>
      <c r="H477" s="250"/>
      <c r="I477" s="250"/>
      <c r="J477" s="250"/>
    </row>
    <row r="478" spans="1:10">
      <c r="A478" s="250"/>
      <c r="B478" s="250"/>
      <c r="C478" s="250"/>
      <c r="D478" s="250"/>
      <c r="E478" s="250"/>
      <c r="F478" s="250"/>
      <c r="G478" s="250"/>
      <c r="H478" s="250"/>
      <c r="I478" s="250"/>
      <c r="J478" s="250"/>
    </row>
    <row r="479" spans="1:10">
      <c r="A479" s="250"/>
      <c r="B479" s="250"/>
      <c r="C479" s="250"/>
      <c r="D479" s="250"/>
      <c r="E479" s="250"/>
      <c r="F479" s="250"/>
      <c r="G479" s="250"/>
      <c r="H479" s="250"/>
      <c r="I479" s="250"/>
      <c r="J479" s="250"/>
    </row>
    <row r="480" spans="1:10">
      <c r="A480" s="250"/>
      <c r="B480" s="250"/>
      <c r="C480" s="250"/>
      <c r="D480" s="250"/>
      <c r="E480" s="250"/>
      <c r="F480" s="250"/>
      <c r="G480" s="250"/>
      <c r="H480" s="250"/>
      <c r="I480" s="250"/>
      <c r="J480" s="250"/>
    </row>
    <row r="481" spans="1:10">
      <c r="A481" s="250"/>
      <c r="B481" s="250"/>
      <c r="C481" s="250"/>
      <c r="D481" s="250"/>
      <c r="E481" s="250"/>
      <c r="F481" s="250"/>
      <c r="G481" s="250"/>
      <c r="H481" s="250"/>
      <c r="I481" s="250"/>
      <c r="J481" s="250"/>
    </row>
    <row r="482" spans="1:10">
      <c r="A482" s="250"/>
      <c r="B482" s="250"/>
      <c r="C482" s="250"/>
      <c r="D482" s="250"/>
      <c r="E482" s="250"/>
      <c r="F482" s="250"/>
      <c r="G482" s="250"/>
      <c r="H482" s="250"/>
      <c r="I482" s="250"/>
      <c r="J482" s="250"/>
    </row>
    <row r="483" spans="1:10">
      <c r="A483" s="250"/>
      <c r="B483" s="250"/>
      <c r="C483" s="250"/>
      <c r="D483" s="250"/>
      <c r="E483" s="250"/>
      <c r="F483" s="250"/>
      <c r="G483" s="250"/>
      <c r="H483" s="250"/>
      <c r="I483" s="250"/>
      <c r="J483" s="250"/>
    </row>
    <row r="484" spans="1:10">
      <c r="A484" s="250"/>
      <c r="B484" s="250"/>
      <c r="C484" s="250"/>
      <c r="D484" s="250"/>
      <c r="E484" s="250"/>
      <c r="F484" s="250"/>
      <c r="G484" s="250"/>
      <c r="H484" s="250"/>
      <c r="I484" s="250"/>
      <c r="J484" s="250"/>
    </row>
    <row r="485" spans="1:10">
      <c r="A485" s="250"/>
      <c r="B485" s="250"/>
      <c r="C485" s="250"/>
      <c r="D485" s="250"/>
      <c r="E485" s="250"/>
      <c r="F485" s="250"/>
      <c r="G485" s="250"/>
      <c r="H485" s="250"/>
      <c r="I485" s="250"/>
      <c r="J485" s="250"/>
    </row>
    <row r="486" spans="1:10">
      <c r="A486" s="250"/>
      <c r="B486" s="250"/>
      <c r="C486" s="250"/>
      <c r="D486" s="250"/>
      <c r="E486" s="250"/>
      <c r="F486" s="250"/>
      <c r="G486" s="250"/>
      <c r="H486" s="250"/>
      <c r="I486" s="250"/>
      <c r="J486" s="250"/>
    </row>
    <row r="487" spans="1:10">
      <c r="A487" s="250"/>
      <c r="B487" s="250"/>
      <c r="C487" s="250"/>
      <c r="D487" s="250"/>
      <c r="E487" s="250"/>
      <c r="F487" s="250"/>
      <c r="G487" s="250"/>
      <c r="H487" s="250"/>
      <c r="I487" s="250"/>
      <c r="J487" s="250"/>
    </row>
    <row r="488" spans="1:10">
      <c r="A488" s="250"/>
      <c r="B488" s="250"/>
      <c r="C488" s="250"/>
      <c r="D488" s="250"/>
      <c r="E488" s="250"/>
      <c r="F488" s="250"/>
      <c r="G488" s="250"/>
      <c r="H488" s="250"/>
      <c r="I488" s="250"/>
      <c r="J488" s="250"/>
    </row>
    <row r="489" spans="1:10">
      <c r="A489" s="250"/>
      <c r="B489" s="250"/>
      <c r="C489" s="250"/>
      <c r="D489" s="250"/>
      <c r="E489" s="250"/>
      <c r="F489" s="250"/>
      <c r="G489" s="250"/>
      <c r="H489" s="250"/>
      <c r="I489" s="250"/>
      <c r="J489" s="250"/>
    </row>
    <row r="490" spans="1:10">
      <c r="A490" s="250"/>
      <c r="B490" s="250"/>
      <c r="C490" s="250"/>
      <c r="D490" s="250"/>
      <c r="E490" s="250"/>
      <c r="F490" s="250"/>
      <c r="G490" s="250"/>
      <c r="H490" s="250"/>
      <c r="I490" s="250"/>
      <c r="J490" s="250"/>
    </row>
    <row r="491" spans="1:10">
      <c r="A491" s="250"/>
      <c r="B491" s="250"/>
      <c r="C491" s="250"/>
      <c r="D491" s="250"/>
      <c r="E491" s="250"/>
      <c r="F491" s="250"/>
      <c r="G491" s="250"/>
      <c r="H491" s="250"/>
      <c r="I491" s="250"/>
      <c r="J491" s="250"/>
    </row>
    <row r="492" spans="1:10">
      <c r="A492" s="250"/>
      <c r="B492" s="250"/>
      <c r="C492" s="250"/>
      <c r="D492" s="250"/>
      <c r="E492" s="250"/>
      <c r="F492" s="250"/>
      <c r="G492" s="250"/>
      <c r="H492" s="250"/>
      <c r="I492" s="250"/>
      <c r="J492" s="250"/>
    </row>
    <row r="493" spans="1:10">
      <c r="A493" s="250"/>
      <c r="B493" s="250"/>
      <c r="C493" s="250"/>
      <c r="D493" s="250"/>
      <c r="E493" s="250"/>
      <c r="F493" s="250"/>
      <c r="G493" s="250"/>
      <c r="H493" s="250"/>
      <c r="I493" s="250"/>
      <c r="J493" s="250"/>
    </row>
    <row r="494" spans="1:10">
      <c r="A494" s="250"/>
      <c r="B494" s="250"/>
      <c r="C494" s="250"/>
      <c r="D494" s="250"/>
      <c r="E494" s="250"/>
      <c r="F494" s="250"/>
      <c r="G494" s="250"/>
      <c r="H494" s="250"/>
      <c r="I494" s="250"/>
      <c r="J494" s="250"/>
    </row>
    <row r="495" spans="1:10">
      <c r="A495" s="250"/>
      <c r="B495" s="250"/>
      <c r="C495" s="250"/>
      <c r="D495" s="250"/>
      <c r="E495" s="250"/>
      <c r="F495" s="250"/>
      <c r="G495" s="250"/>
      <c r="H495" s="250"/>
      <c r="I495" s="250"/>
      <c r="J495" s="250"/>
    </row>
    <row r="496" spans="1:10">
      <c r="A496" s="250"/>
      <c r="B496" s="250"/>
      <c r="C496" s="250"/>
      <c r="D496" s="250"/>
      <c r="E496" s="250"/>
      <c r="F496" s="250"/>
      <c r="G496" s="250"/>
      <c r="H496" s="250"/>
      <c r="I496" s="250"/>
      <c r="J496" s="250"/>
    </row>
    <row r="497" spans="1:10">
      <c r="A497" s="250"/>
      <c r="B497" s="250"/>
      <c r="C497" s="250"/>
      <c r="D497" s="250"/>
      <c r="E497" s="250"/>
      <c r="F497" s="250"/>
      <c r="G497" s="250"/>
      <c r="H497" s="250"/>
      <c r="I497" s="250"/>
      <c r="J497" s="250"/>
    </row>
    <row r="498" spans="1:10">
      <c r="A498" s="250"/>
      <c r="B498" s="250"/>
      <c r="C498" s="250"/>
      <c r="D498" s="250"/>
      <c r="E498" s="250"/>
      <c r="F498" s="250"/>
      <c r="G498" s="250"/>
      <c r="H498" s="250"/>
      <c r="I498" s="250"/>
      <c r="J498" s="250"/>
    </row>
    <row r="499" spans="1:10">
      <c r="A499" s="250"/>
      <c r="B499" s="250"/>
      <c r="C499" s="250"/>
      <c r="D499" s="250"/>
      <c r="E499" s="250"/>
      <c r="F499" s="250"/>
      <c r="G499" s="250"/>
      <c r="H499" s="250"/>
      <c r="I499" s="250"/>
      <c r="J499" s="250"/>
    </row>
    <row r="500" spans="1:10">
      <c r="A500" s="250"/>
      <c r="B500" s="250"/>
      <c r="C500" s="250"/>
      <c r="D500" s="250"/>
      <c r="E500" s="250"/>
      <c r="F500" s="250"/>
      <c r="G500" s="250"/>
      <c r="H500" s="250"/>
      <c r="I500" s="250"/>
      <c r="J500" s="250"/>
    </row>
    <row r="501" spans="1:10">
      <c r="A501" s="250"/>
      <c r="B501" s="250"/>
      <c r="C501" s="250"/>
      <c r="D501" s="250"/>
      <c r="E501" s="250"/>
      <c r="F501" s="250"/>
      <c r="G501" s="250"/>
      <c r="H501" s="250"/>
      <c r="I501" s="250"/>
      <c r="J501" s="250"/>
    </row>
    <row r="502" spans="1:10">
      <c r="A502" s="250"/>
      <c r="B502" s="250"/>
      <c r="C502" s="250"/>
      <c r="D502" s="250"/>
      <c r="E502" s="250"/>
      <c r="F502" s="250"/>
      <c r="G502" s="250"/>
      <c r="H502" s="250"/>
      <c r="I502" s="250"/>
      <c r="J502" s="250"/>
    </row>
    <row r="503" spans="1:10">
      <c r="A503" s="250"/>
      <c r="B503" s="250"/>
      <c r="C503" s="250"/>
      <c r="D503" s="250"/>
      <c r="E503" s="250"/>
      <c r="F503" s="250"/>
      <c r="G503" s="250"/>
      <c r="H503" s="250"/>
      <c r="I503" s="250"/>
      <c r="J503" s="250"/>
    </row>
    <row r="504" spans="1:10">
      <c r="A504" s="250"/>
      <c r="B504" s="250"/>
      <c r="C504" s="250"/>
      <c r="D504" s="250"/>
      <c r="E504" s="250"/>
      <c r="F504" s="250"/>
      <c r="G504" s="250"/>
      <c r="H504" s="250"/>
      <c r="I504" s="250"/>
      <c r="J504" s="250"/>
    </row>
    <row r="505" spans="1:10">
      <c r="A505" s="250"/>
      <c r="B505" s="250"/>
      <c r="C505" s="250"/>
      <c r="D505" s="250"/>
      <c r="E505" s="250"/>
      <c r="F505" s="250"/>
      <c r="G505" s="250"/>
      <c r="H505" s="250"/>
      <c r="I505" s="250"/>
      <c r="J505" s="250"/>
    </row>
    <row r="506" spans="1:10">
      <c r="A506" s="250"/>
      <c r="B506" s="250"/>
      <c r="C506" s="250"/>
      <c r="D506" s="250"/>
      <c r="E506" s="250"/>
      <c r="F506" s="250"/>
      <c r="G506" s="250"/>
      <c r="H506" s="250"/>
      <c r="I506" s="250"/>
      <c r="J506" s="250"/>
    </row>
    <row r="507" spans="1:10">
      <c r="A507" s="250"/>
      <c r="B507" s="250"/>
      <c r="C507" s="250"/>
      <c r="D507" s="250"/>
      <c r="E507" s="250"/>
      <c r="F507" s="250"/>
      <c r="G507" s="250"/>
      <c r="H507" s="250"/>
      <c r="I507" s="250"/>
      <c r="J507" s="250"/>
    </row>
    <row r="508" spans="1:10">
      <c r="A508" s="250"/>
      <c r="B508" s="250"/>
      <c r="C508" s="250"/>
      <c r="D508" s="250"/>
      <c r="E508" s="250"/>
      <c r="F508" s="250"/>
      <c r="G508" s="250"/>
      <c r="H508" s="250"/>
      <c r="I508" s="250"/>
      <c r="J508" s="250"/>
    </row>
    <row r="509" spans="1:10">
      <c r="A509" s="250"/>
      <c r="B509" s="250"/>
      <c r="C509" s="250"/>
      <c r="D509" s="250"/>
      <c r="E509" s="250"/>
      <c r="F509" s="250"/>
      <c r="G509" s="250"/>
      <c r="H509" s="250"/>
      <c r="I509" s="250"/>
      <c r="J509" s="250"/>
    </row>
    <row r="510" spans="1:10">
      <c r="A510" s="250"/>
      <c r="B510" s="250"/>
      <c r="C510" s="250"/>
      <c r="D510" s="250"/>
      <c r="E510" s="250"/>
      <c r="F510" s="250"/>
      <c r="G510" s="250"/>
      <c r="H510" s="250"/>
      <c r="I510" s="250"/>
      <c r="J510" s="250"/>
    </row>
    <row r="511" spans="1:10">
      <c r="A511" s="250"/>
      <c r="B511" s="250"/>
      <c r="C511" s="250"/>
      <c r="D511" s="250"/>
      <c r="E511" s="250"/>
      <c r="F511" s="250"/>
      <c r="G511" s="250"/>
      <c r="H511" s="250"/>
      <c r="I511" s="250"/>
      <c r="J511" s="250"/>
    </row>
    <row r="512" spans="1:10">
      <c r="A512" s="250"/>
      <c r="B512" s="250"/>
      <c r="C512" s="250"/>
      <c r="D512" s="250"/>
      <c r="E512" s="250"/>
      <c r="F512" s="250"/>
      <c r="G512" s="250"/>
      <c r="H512" s="250"/>
      <c r="I512" s="250"/>
      <c r="J512" s="250"/>
    </row>
    <row r="513" spans="1:10">
      <c r="A513" s="250"/>
      <c r="B513" s="250"/>
      <c r="C513" s="250"/>
      <c r="D513" s="250"/>
      <c r="E513" s="250"/>
      <c r="F513" s="250"/>
      <c r="G513" s="250"/>
      <c r="H513" s="250"/>
      <c r="I513" s="250"/>
      <c r="J513" s="250"/>
    </row>
    <row r="514" spans="1:10">
      <c r="A514" s="250"/>
      <c r="B514" s="250"/>
      <c r="C514" s="250"/>
      <c r="D514" s="250"/>
      <c r="E514" s="250"/>
      <c r="F514" s="250"/>
      <c r="G514" s="250"/>
      <c r="H514" s="250"/>
      <c r="I514" s="250"/>
      <c r="J514" s="250"/>
    </row>
    <row r="515" spans="1:10">
      <c r="A515" s="250"/>
      <c r="B515" s="250"/>
      <c r="C515" s="250"/>
      <c r="D515" s="250"/>
      <c r="E515" s="250"/>
      <c r="F515" s="250"/>
      <c r="G515" s="250"/>
      <c r="H515" s="250"/>
      <c r="I515" s="250"/>
      <c r="J515" s="250"/>
    </row>
    <row r="516" spans="1:10">
      <c r="A516" s="250"/>
      <c r="B516" s="250"/>
      <c r="C516" s="250"/>
      <c r="D516" s="250"/>
      <c r="E516" s="250"/>
      <c r="F516" s="250"/>
      <c r="G516" s="250"/>
      <c r="H516" s="250"/>
      <c r="I516" s="250"/>
      <c r="J516" s="250"/>
    </row>
    <row r="517" spans="1:10">
      <c r="A517" s="250"/>
      <c r="B517" s="250"/>
      <c r="C517" s="250"/>
      <c r="D517" s="250"/>
      <c r="E517" s="250"/>
      <c r="F517" s="250"/>
      <c r="G517" s="250"/>
      <c r="H517" s="250"/>
      <c r="I517" s="250"/>
      <c r="J517" s="250"/>
    </row>
    <row r="518" spans="1:10">
      <c r="A518" s="250"/>
      <c r="B518" s="250"/>
      <c r="C518" s="250"/>
      <c r="D518" s="250"/>
      <c r="E518" s="250"/>
      <c r="F518" s="250"/>
      <c r="G518" s="250"/>
      <c r="H518" s="250"/>
      <c r="I518" s="250"/>
      <c r="J518" s="250"/>
    </row>
    <row r="519" spans="1:10">
      <c r="A519" s="250"/>
      <c r="B519" s="250"/>
      <c r="C519" s="250"/>
      <c r="D519" s="250"/>
      <c r="E519" s="250"/>
      <c r="F519" s="250"/>
      <c r="G519" s="250"/>
      <c r="H519" s="250"/>
      <c r="I519" s="250"/>
      <c r="J519" s="250"/>
    </row>
    <row r="520" spans="1:10">
      <c r="A520" s="250"/>
      <c r="B520" s="250"/>
      <c r="C520" s="250"/>
      <c r="D520" s="250"/>
      <c r="E520" s="250"/>
      <c r="F520" s="250"/>
      <c r="G520" s="250"/>
      <c r="H520" s="250"/>
      <c r="I520" s="250"/>
      <c r="J520" s="250"/>
    </row>
    <row r="521" spans="1:10">
      <c r="A521" s="250"/>
      <c r="B521" s="250"/>
      <c r="C521" s="250"/>
      <c r="D521" s="250"/>
      <c r="E521" s="250"/>
      <c r="F521" s="250"/>
      <c r="G521" s="250"/>
      <c r="H521" s="250"/>
      <c r="I521" s="250"/>
      <c r="J521" s="250"/>
    </row>
    <row r="522" spans="1:10">
      <c r="A522" s="250"/>
      <c r="B522" s="250"/>
      <c r="C522" s="250"/>
      <c r="D522" s="250"/>
      <c r="E522" s="250"/>
      <c r="F522" s="250"/>
      <c r="G522" s="250"/>
      <c r="H522" s="250"/>
      <c r="I522" s="250"/>
      <c r="J522" s="250"/>
    </row>
    <row r="523" spans="1:10">
      <c r="A523" s="250"/>
      <c r="B523" s="250"/>
      <c r="C523" s="250"/>
      <c r="D523" s="250"/>
      <c r="E523" s="250"/>
      <c r="F523" s="250"/>
      <c r="G523" s="250"/>
      <c r="H523" s="250"/>
      <c r="I523" s="250"/>
      <c r="J523" s="250"/>
    </row>
    <row r="524" spans="1:10">
      <c r="A524" s="250"/>
      <c r="B524" s="250"/>
      <c r="C524" s="250"/>
      <c r="D524" s="250"/>
      <c r="E524" s="250"/>
      <c r="F524" s="250"/>
      <c r="G524" s="250"/>
      <c r="H524" s="250"/>
      <c r="I524" s="250"/>
      <c r="J524" s="250"/>
    </row>
    <row r="525" spans="1:10">
      <c r="A525" s="250"/>
      <c r="B525" s="250"/>
      <c r="C525" s="250"/>
      <c r="D525" s="250"/>
      <c r="E525" s="250"/>
      <c r="F525" s="250"/>
      <c r="G525" s="250"/>
      <c r="H525" s="250"/>
      <c r="I525" s="250"/>
      <c r="J525" s="250"/>
    </row>
    <row r="526" spans="1:10">
      <c r="A526" s="250"/>
      <c r="B526" s="250"/>
      <c r="C526" s="250"/>
      <c r="D526" s="250"/>
      <c r="E526" s="250"/>
      <c r="F526" s="250"/>
      <c r="G526" s="250"/>
      <c r="H526" s="250"/>
      <c r="I526" s="250"/>
      <c r="J526" s="250"/>
    </row>
    <row r="527" spans="1:10">
      <c r="A527" s="250"/>
      <c r="B527" s="250"/>
      <c r="C527" s="250"/>
      <c r="D527" s="250"/>
      <c r="E527" s="250"/>
      <c r="F527" s="250"/>
      <c r="G527" s="250"/>
      <c r="H527" s="250"/>
      <c r="I527" s="250"/>
      <c r="J527" s="250"/>
    </row>
    <row r="528" spans="1:10">
      <c r="A528" s="250"/>
      <c r="B528" s="250"/>
      <c r="C528" s="250"/>
      <c r="D528" s="250"/>
      <c r="E528" s="250"/>
      <c r="F528" s="250"/>
      <c r="G528" s="250"/>
      <c r="H528" s="250"/>
      <c r="I528" s="250"/>
      <c r="J528" s="250"/>
    </row>
    <row r="529" spans="1:10">
      <c r="A529" s="250"/>
      <c r="B529" s="250"/>
      <c r="C529" s="250"/>
      <c r="D529" s="250"/>
      <c r="E529" s="250"/>
      <c r="F529" s="250"/>
      <c r="G529" s="250"/>
      <c r="H529" s="250"/>
      <c r="I529" s="250"/>
      <c r="J529" s="250"/>
    </row>
    <row r="530" spans="1:10">
      <c r="A530" s="250"/>
      <c r="B530" s="250"/>
      <c r="C530" s="250"/>
      <c r="D530" s="250"/>
      <c r="E530" s="250"/>
      <c r="F530" s="250"/>
      <c r="G530" s="250"/>
      <c r="H530" s="250"/>
      <c r="I530" s="250"/>
      <c r="J530" s="250"/>
    </row>
    <row r="531" spans="1:10">
      <c r="A531" s="250"/>
      <c r="B531" s="250"/>
      <c r="C531" s="250"/>
      <c r="D531" s="250"/>
      <c r="E531" s="250"/>
      <c r="F531" s="250"/>
      <c r="G531" s="250"/>
      <c r="H531" s="250"/>
      <c r="I531" s="250"/>
      <c r="J531" s="250"/>
    </row>
    <row r="532" spans="1:10">
      <c r="A532" s="250"/>
      <c r="B532" s="250"/>
      <c r="C532" s="250"/>
      <c r="D532" s="250"/>
      <c r="E532" s="250"/>
      <c r="F532" s="250"/>
      <c r="G532" s="250"/>
      <c r="H532" s="250"/>
      <c r="I532" s="250"/>
      <c r="J532" s="250"/>
    </row>
    <row r="533" spans="1:10">
      <c r="A533" s="250"/>
      <c r="B533" s="250"/>
      <c r="C533" s="250"/>
      <c r="D533" s="250"/>
      <c r="E533" s="250"/>
      <c r="F533" s="250"/>
      <c r="G533" s="250"/>
      <c r="H533" s="250"/>
      <c r="I533" s="250"/>
      <c r="J533" s="250"/>
    </row>
    <row r="534" spans="1:10">
      <c r="A534" s="250"/>
      <c r="B534" s="250"/>
      <c r="C534" s="250"/>
      <c r="D534" s="250"/>
      <c r="E534" s="250"/>
      <c r="F534" s="250"/>
      <c r="G534" s="250"/>
      <c r="H534" s="250"/>
      <c r="I534" s="250"/>
      <c r="J534" s="250"/>
    </row>
    <row r="535" spans="1:10">
      <c r="A535" s="250"/>
      <c r="B535" s="250"/>
      <c r="C535" s="250"/>
      <c r="D535" s="250"/>
      <c r="E535" s="250"/>
      <c r="F535" s="250"/>
      <c r="G535" s="250"/>
      <c r="H535" s="250"/>
      <c r="I535" s="250"/>
      <c r="J535" s="250"/>
    </row>
    <row r="536" spans="1:10">
      <c r="A536" s="250"/>
      <c r="B536" s="250"/>
      <c r="C536" s="250"/>
      <c r="D536" s="250"/>
      <c r="E536" s="250"/>
      <c r="F536" s="250"/>
      <c r="G536" s="250"/>
      <c r="H536" s="250"/>
      <c r="I536" s="250"/>
      <c r="J536" s="250"/>
    </row>
    <row r="537" spans="1:10">
      <c r="A537" s="250"/>
      <c r="B537" s="250"/>
      <c r="C537" s="250"/>
      <c r="D537" s="250"/>
      <c r="E537" s="250"/>
      <c r="F537" s="250"/>
      <c r="G537" s="250"/>
      <c r="H537" s="250"/>
      <c r="I537" s="250"/>
      <c r="J537" s="250"/>
    </row>
    <row r="538" spans="1:10">
      <c r="A538" s="250"/>
      <c r="B538" s="250"/>
      <c r="C538" s="250"/>
      <c r="D538" s="250"/>
      <c r="E538" s="250"/>
      <c r="F538" s="250"/>
      <c r="G538" s="250"/>
      <c r="H538" s="250"/>
      <c r="I538" s="250"/>
      <c r="J538" s="250"/>
    </row>
    <row r="539" spans="1:10">
      <c r="A539" s="250"/>
      <c r="B539" s="250"/>
      <c r="C539" s="250"/>
      <c r="D539" s="250"/>
      <c r="E539" s="250"/>
      <c r="F539" s="250"/>
      <c r="G539" s="250"/>
      <c r="H539" s="250"/>
      <c r="I539" s="250"/>
      <c r="J539" s="250"/>
    </row>
    <row r="540" spans="1:10">
      <c r="A540" s="250"/>
      <c r="B540" s="250"/>
      <c r="C540" s="250"/>
      <c r="D540" s="250"/>
      <c r="E540" s="250"/>
      <c r="F540" s="250"/>
      <c r="G540" s="250"/>
      <c r="H540" s="250"/>
      <c r="I540" s="250"/>
      <c r="J540" s="250"/>
    </row>
    <row r="541" spans="1:10">
      <c r="A541" s="250"/>
      <c r="B541" s="250"/>
      <c r="C541" s="250"/>
      <c r="D541" s="250"/>
      <c r="E541" s="250"/>
      <c r="F541" s="250"/>
      <c r="G541" s="250"/>
      <c r="H541" s="250"/>
      <c r="I541" s="250"/>
      <c r="J541" s="250"/>
    </row>
    <row r="542" spans="1:10">
      <c r="A542" s="250"/>
      <c r="B542" s="250"/>
      <c r="C542" s="250"/>
      <c r="D542" s="250"/>
      <c r="E542" s="250"/>
      <c r="F542" s="250"/>
      <c r="G542" s="250"/>
      <c r="H542" s="250"/>
      <c r="I542" s="250"/>
      <c r="J542" s="250"/>
    </row>
    <row r="543" spans="1:10">
      <c r="A543" s="250"/>
      <c r="B543" s="250"/>
      <c r="C543" s="250"/>
      <c r="D543" s="250"/>
      <c r="E543" s="250"/>
      <c r="F543" s="250"/>
      <c r="G543" s="250"/>
      <c r="H543" s="250"/>
      <c r="I543" s="250"/>
      <c r="J543" s="250"/>
    </row>
    <row r="544" spans="1:10">
      <c r="A544" s="250"/>
      <c r="B544" s="250"/>
      <c r="C544" s="250"/>
      <c r="D544" s="250"/>
      <c r="E544" s="250"/>
      <c r="F544" s="250"/>
      <c r="G544" s="250"/>
      <c r="H544" s="250"/>
      <c r="I544" s="250"/>
      <c r="J544" s="250"/>
    </row>
    <row r="545" spans="1:10">
      <c r="A545" s="250"/>
      <c r="B545" s="250"/>
      <c r="C545" s="250"/>
      <c r="D545" s="250"/>
      <c r="E545" s="250"/>
      <c r="F545" s="250"/>
      <c r="G545" s="250"/>
      <c r="H545" s="250"/>
      <c r="I545" s="250"/>
      <c r="J545" s="250"/>
    </row>
    <row r="546" spans="1:10">
      <c r="A546" s="250"/>
      <c r="B546" s="250"/>
      <c r="C546" s="250"/>
      <c r="D546" s="250"/>
      <c r="E546" s="250"/>
      <c r="F546" s="250"/>
      <c r="G546" s="250"/>
      <c r="H546" s="250"/>
      <c r="I546" s="250"/>
      <c r="J546" s="250"/>
    </row>
    <row r="547" spans="1:10">
      <c r="A547" s="250"/>
      <c r="B547" s="250"/>
      <c r="C547" s="250"/>
      <c r="D547" s="250"/>
      <c r="E547" s="250"/>
      <c r="F547" s="250"/>
      <c r="G547" s="250"/>
      <c r="H547" s="250"/>
      <c r="I547" s="250"/>
      <c r="J547" s="250"/>
    </row>
    <row r="548" spans="1:10">
      <c r="A548" s="250"/>
      <c r="B548" s="250"/>
      <c r="C548" s="250"/>
      <c r="D548" s="250"/>
      <c r="E548" s="250"/>
      <c r="F548" s="250"/>
      <c r="G548" s="250"/>
      <c r="H548" s="250"/>
      <c r="I548" s="250"/>
      <c r="J548" s="250"/>
    </row>
    <row r="549" spans="1:10">
      <c r="A549" s="250"/>
      <c r="B549" s="250"/>
      <c r="C549" s="250"/>
      <c r="D549" s="250"/>
      <c r="E549" s="250"/>
      <c r="F549" s="250"/>
      <c r="G549" s="250"/>
      <c r="H549" s="250"/>
      <c r="I549" s="250"/>
      <c r="J549" s="250"/>
    </row>
    <row r="550" spans="1:10">
      <c r="A550" s="250"/>
      <c r="B550" s="250"/>
      <c r="C550" s="250"/>
      <c r="D550" s="250"/>
      <c r="E550" s="250"/>
      <c r="F550" s="250"/>
      <c r="G550" s="250"/>
      <c r="H550" s="250"/>
      <c r="I550" s="250"/>
      <c r="J550" s="250"/>
    </row>
    <row r="551" spans="1:10">
      <c r="A551" s="250"/>
      <c r="B551" s="250"/>
      <c r="C551" s="250"/>
      <c r="D551" s="250"/>
      <c r="E551" s="250"/>
      <c r="F551" s="250"/>
      <c r="G551" s="250"/>
      <c r="H551" s="250"/>
      <c r="I551" s="250"/>
      <c r="J551" s="250"/>
    </row>
    <row r="552" spans="1:10">
      <c r="A552" s="250"/>
      <c r="B552" s="250"/>
      <c r="C552" s="250"/>
      <c r="D552" s="250"/>
      <c r="E552" s="250"/>
      <c r="F552" s="250"/>
      <c r="G552" s="250"/>
      <c r="H552" s="250"/>
      <c r="I552" s="250"/>
      <c r="J552" s="250"/>
    </row>
    <row r="553" spans="1:10">
      <c r="A553" s="250"/>
      <c r="B553" s="250"/>
      <c r="C553" s="250"/>
      <c r="D553" s="250"/>
      <c r="E553" s="250"/>
      <c r="F553" s="250"/>
      <c r="G553" s="250"/>
      <c r="H553" s="250"/>
      <c r="I553" s="250"/>
      <c r="J553" s="250"/>
    </row>
    <row r="554" spans="1:10">
      <c r="A554" s="250"/>
      <c r="B554" s="250"/>
      <c r="C554" s="250"/>
      <c r="D554" s="250"/>
      <c r="E554" s="250"/>
      <c r="F554" s="250"/>
      <c r="G554" s="250"/>
      <c r="H554" s="250"/>
      <c r="I554" s="250"/>
      <c r="J554" s="250"/>
    </row>
    <row r="555" spans="1:10">
      <c r="A555" s="250"/>
      <c r="B555" s="250"/>
      <c r="C555" s="250"/>
      <c r="D555" s="250"/>
      <c r="E555" s="250"/>
      <c r="F555" s="250"/>
      <c r="G555" s="250"/>
      <c r="H555" s="250"/>
      <c r="I555" s="250"/>
      <c r="J555" s="250"/>
    </row>
    <row r="556" spans="1:10">
      <c r="A556" s="250"/>
      <c r="B556" s="250"/>
      <c r="C556" s="250"/>
      <c r="D556" s="250"/>
      <c r="E556" s="250"/>
      <c r="F556" s="250"/>
      <c r="G556" s="250"/>
      <c r="H556" s="250"/>
      <c r="I556" s="250"/>
      <c r="J556" s="250"/>
    </row>
    <row r="557" spans="1:10">
      <c r="A557" s="250"/>
      <c r="B557" s="250"/>
      <c r="C557" s="250"/>
      <c r="D557" s="250"/>
      <c r="E557" s="250"/>
      <c r="F557" s="250"/>
      <c r="G557" s="250"/>
      <c r="H557" s="250"/>
      <c r="I557" s="250"/>
      <c r="J557" s="250"/>
    </row>
    <row r="558" spans="1:10">
      <c r="A558" s="250"/>
      <c r="B558" s="250"/>
      <c r="C558" s="250"/>
      <c r="D558" s="250"/>
      <c r="E558" s="250"/>
      <c r="F558" s="250"/>
      <c r="G558" s="250"/>
      <c r="H558" s="250"/>
      <c r="I558" s="250"/>
      <c r="J558" s="250"/>
    </row>
    <row r="559" spans="1:10">
      <c r="A559" s="250"/>
      <c r="B559" s="250"/>
      <c r="C559" s="250"/>
      <c r="D559" s="250"/>
      <c r="E559" s="250"/>
      <c r="F559" s="250"/>
      <c r="G559" s="250"/>
      <c r="H559" s="250"/>
      <c r="I559" s="250"/>
      <c r="J559" s="250"/>
    </row>
    <row r="560" spans="1:10">
      <c r="A560" s="250"/>
      <c r="B560" s="250"/>
      <c r="C560" s="250"/>
      <c r="D560" s="250"/>
      <c r="E560" s="250"/>
      <c r="F560" s="250"/>
      <c r="G560" s="250"/>
      <c r="H560" s="250"/>
      <c r="I560" s="250"/>
      <c r="J560" s="250"/>
    </row>
    <row r="561" spans="1:10">
      <c r="A561" s="250"/>
      <c r="B561" s="250"/>
      <c r="C561" s="250"/>
      <c r="D561" s="250"/>
      <c r="E561" s="250"/>
      <c r="F561" s="250"/>
      <c r="G561" s="250"/>
      <c r="H561" s="250"/>
      <c r="I561" s="250"/>
      <c r="J561" s="250"/>
    </row>
    <row r="562" spans="1:10">
      <c r="A562" s="250"/>
      <c r="B562" s="250"/>
      <c r="C562" s="250"/>
      <c r="D562" s="250"/>
      <c r="E562" s="250"/>
      <c r="F562" s="250"/>
      <c r="G562" s="250"/>
      <c r="H562" s="250"/>
      <c r="I562" s="250"/>
      <c r="J562" s="250"/>
    </row>
    <row r="563" spans="1:10">
      <c r="A563" s="250"/>
      <c r="B563" s="250"/>
      <c r="C563" s="250"/>
      <c r="D563" s="250"/>
      <c r="E563" s="250"/>
      <c r="F563" s="250"/>
      <c r="G563" s="250"/>
      <c r="H563" s="250"/>
      <c r="I563" s="250"/>
      <c r="J563" s="250"/>
    </row>
    <row r="564" spans="1:10">
      <c r="A564" s="250"/>
      <c r="B564" s="250"/>
      <c r="C564" s="250"/>
      <c r="D564" s="250"/>
      <c r="E564" s="250"/>
      <c r="F564" s="250"/>
      <c r="G564" s="250"/>
      <c r="H564" s="250"/>
      <c r="I564" s="250"/>
      <c r="J564" s="250"/>
    </row>
    <row r="565" spans="1:10">
      <c r="A565" s="250"/>
      <c r="B565" s="250"/>
      <c r="C565" s="250"/>
      <c r="D565" s="250"/>
      <c r="E565" s="250"/>
      <c r="F565" s="250"/>
      <c r="G565" s="250"/>
      <c r="H565" s="250"/>
      <c r="I565" s="250"/>
      <c r="J565" s="250"/>
    </row>
    <row r="566" spans="1:10">
      <c r="A566" s="250"/>
      <c r="B566" s="250"/>
      <c r="C566" s="250"/>
      <c r="D566" s="250"/>
      <c r="E566" s="250"/>
      <c r="F566" s="250"/>
      <c r="G566" s="250"/>
      <c r="H566" s="250"/>
      <c r="I566" s="250"/>
      <c r="J566" s="250"/>
    </row>
    <row r="567" spans="1:10">
      <c r="A567" s="250"/>
      <c r="B567" s="250"/>
      <c r="C567" s="250"/>
      <c r="D567" s="250"/>
      <c r="E567" s="250"/>
      <c r="F567" s="250"/>
      <c r="G567" s="250"/>
      <c r="H567" s="250"/>
      <c r="I567" s="250"/>
      <c r="J567" s="250"/>
    </row>
    <row r="568" spans="1:10">
      <c r="A568" s="250"/>
      <c r="B568" s="250"/>
      <c r="C568" s="250"/>
      <c r="D568" s="250"/>
      <c r="E568" s="250"/>
      <c r="F568" s="250"/>
      <c r="G568" s="250"/>
      <c r="H568" s="250"/>
      <c r="I568" s="250"/>
      <c r="J568" s="250"/>
    </row>
    <row r="569" spans="1:10">
      <c r="A569" s="250"/>
      <c r="B569" s="250"/>
      <c r="C569" s="250"/>
      <c r="D569" s="250"/>
      <c r="E569" s="250"/>
      <c r="F569" s="250"/>
      <c r="G569" s="250"/>
      <c r="H569" s="250"/>
      <c r="I569" s="250"/>
      <c r="J569" s="250"/>
    </row>
    <row r="570" spans="1:10">
      <c r="A570" s="250"/>
      <c r="B570" s="250"/>
      <c r="C570" s="250"/>
      <c r="D570" s="250"/>
      <c r="E570" s="250"/>
      <c r="F570" s="250"/>
      <c r="G570" s="250"/>
      <c r="H570" s="250"/>
      <c r="I570" s="250"/>
      <c r="J570" s="250"/>
    </row>
    <row r="571" spans="1:10">
      <c r="A571" s="250"/>
      <c r="B571" s="250"/>
      <c r="C571" s="250"/>
      <c r="D571" s="250"/>
      <c r="E571" s="250"/>
      <c r="F571" s="250"/>
      <c r="G571" s="250"/>
      <c r="H571" s="250"/>
      <c r="I571" s="250"/>
      <c r="J571" s="250"/>
    </row>
    <row r="572" spans="1:10">
      <c r="A572" s="250"/>
      <c r="B572" s="250"/>
      <c r="C572" s="250"/>
      <c r="D572" s="250"/>
      <c r="E572" s="250"/>
      <c r="F572" s="250"/>
      <c r="G572" s="250"/>
      <c r="H572" s="250"/>
      <c r="I572" s="250"/>
      <c r="J572" s="250"/>
    </row>
    <row r="573" spans="1:10">
      <c r="A573" s="250"/>
      <c r="B573" s="250"/>
      <c r="C573" s="250"/>
      <c r="D573" s="250"/>
      <c r="E573" s="250"/>
      <c r="F573" s="250"/>
      <c r="G573" s="250"/>
      <c r="H573" s="250"/>
      <c r="I573" s="250"/>
      <c r="J573" s="250"/>
    </row>
    <row r="574" spans="1:10">
      <c r="A574" s="250"/>
      <c r="B574" s="250"/>
      <c r="C574" s="250"/>
      <c r="D574" s="250"/>
      <c r="E574" s="250"/>
      <c r="F574" s="250"/>
      <c r="G574" s="250"/>
      <c r="H574" s="250"/>
      <c r="I574" s="250"/>
      <c r="J574" s="250"/>
    </row>
    <row r="575" spans="1:10">
      <c r="A575" s="250"/>
      <c r="B575" s="250"/>
      <c r="C575" s="250"/>
      <c r="D575" s="250"/>
      <c r="E575" s="250"/>
      <c r="F575" s="250"/>
      <c r="G575" s="250"/>
      <c r="H575" s="250"/>
      <c r="I575" s="250"/>
      <c r="J575" s="250"/>
    </row>
    <row r="576" spans="1:10">
      <c r="A576" s="250"/>
      <c r="B576" s="250"/>
      <c r="C576" s="250"/>
      <c r="D576" s="250"/>
      <c r="E576" s="250"/>
      <c r="F576" s="250"/>
      <c r="G576" s="250"/>
      <c r="H576" s="250"/>
      <c r="I576" s="250"/>
      <c r="J576" s="250"/>
    </row>
    <row r="577" spans="1:10">
      <c r="A577" s="250"/>
      <c r="B577" s="250"/>
      <c r="C577" s="250"/>
      <c r="D577" s="250"/>
      <c r="E577" s="250"/>
      <c r="F577" s="250"/>
      <c r="G577" s="250"/>
      <c r="H577" s="250"/>
      <c r="I577" s="250"/>
      <c r="J577" s="250"/>
    </row>
    <row r="578" spans="1:10">
      <c r="A578" s="250"/>
      <c r="B578" s="250"/>
      <c r="C578" s="250"/>
      <c r="D578" s="250"/>
      <c r="E578" s="250"/>
      <c r="F578" s="250"/>
      <c r="G578" s="250"/>
      <c r="H578" s="250"/>
      <c r="I578" s="250"/>
      <c r="J578" s="250"/>
    </row>
    <row r="579" spans="1:10">
      <c r="A579" s="250"/>
      <c r="B579" s="250"/>
      <c r="C579" s="250"/>
      <c r="D579" s="250"/>
      <c r="E579" s="250"/>
      <c r="F579" s="250"/>
      <c r="G579" s="250"/>
      <c r="H579" s="250"/>
      <c r="I579" s="250"/>
      <c r="J579" s="250"/>
    </row>
    <row r="580" spans="1:10">
      <c r="A580" s="250"/>
      <c r="B580" s="250"/>
      <c r="C580" s="250"/>
      <c r="D580" s="250"/>
      <c r="E580" s="250"/>
      <c r="F580" s="250"/>
      <c r="G580" s="250"/>
      <c r="H580" s="250"/>
      <c r="I580" s="250"/>
      <c r="J580" s="250"/>
    </row>
    <row r="581" spans="1:10">
      <c r="A581" s="250"/>
      <c r="B581" s="250"/>
      <c r="C581" s="250"/>
      <c r="D581" s="250"/>
      <c r="E581" s="250"/>
      <c r="F581" s="250"/>
      <c r="G581" s="250"/>
      <c r="H581" s="250"/>
      <c r="I581" s="250"/>
      <c r="J581" s="250"/>
    </row>
    <row r="582" spans="1:10">
      <c r="A582" s="250"/>
      <c r="B582" s="250"/>
      <c r="C582" s="250"/>
      <c r="D582" s="250"/>
      <c r="E582" s="250"/>
      <c r="F582" s="250"/>
      <c r="G582" s="250"/>
      <c r="H582" s="250"/>
      <c r="I582" s="250"/>
      <c r="J582" s="250"/>
    </row>
    <row r="583" spans="1:10">
      <c r="A583" s="250"/>
      <c r="B583" s="250"/>
      <c r="C583" s="250"/>
      <c r="D583" s="250"/>
      <c r="E583" s="250"/>
      <c r="F583" s="250"/>
      <c r="G583" s="250"/>
      <c r="H583" s="250"/>
      <c r="I583" s="250"/>
      <c r="J583" s="250"/>
    </row>
    <row r="584" spans="1:10">
      <c r="A584" s="250"/>
      <c r="B584" s="250"/>
      <c r="C584" s="250"/>
      <c r="D584" s="250"/>
      <c r="E584" s="250"/>
      <c r="F584" s="250"/>
      <c r="G584" s="250"/>
      <c r="H584" s="250"/>
      <c r="I584" s="250"/>
      <c r="J584" s="250"/>
    </row>
    <row r="585" spans="1:10">
      <c r="A585" s="250"/>
      <c r="B585" s="250"/>
      <c r="C585" s="250"/>
      <c r="D585" s="250"/>
      <c r="E585" s="250"/>
      <c r="F585" s="250"/>
      <c r="G585" s="250"/>
      <c r="H585" s="250"/>
      <c r="I585" s="250"/>
      <c r="J585" s="250"/>
    </row>
    <row r="586" spans="1:10">
      <c r="A586" s="250"/>
      <c r="B586" s="250"/>
      <c r="C586" s="250"/>
      <c r="D586" s="250"/>
      <c r="E586" s="250"/>
      <c r="F586" s="250"/>
      <c r="G586" s="250"/>
      <c r="H586" s="250"/>
      <c r="I586" s="250"/>
      <c r="J586" s="250"/>
    </row>
    <row r="587" spans="1:10">
      <c r="A587" s="250"/>
      <c r="B587" s="250"/>
      <c r="C587" s="250"/>
      <c r="D587" s="250"/>
      <c r="E587" s="250"/>
      <c r="F587" s="250"/>
      <c r="G587" s="250"/>
      <c r="H587" s="250"/>
      <c r="I587" s="250"/>
      <c r="J587" s="250"/>
    </row>
    <row r="588" spans="1:10">
      <c r="A588" s="250"/>
      <c r="B588" s="250"/>
      <c r="C588" s="250"/>
      <c r="D588" s="250"/>
      <c r="E588" s="250"/>
      <c r="F588" s="250"/>
      <c r="G588" s="250"/>
      <c r="H588" s="250"/>
      <c r="I588" s="250"/>
      <c r="J588" s="250"/>
    </row>
    <row r="589" spans="1:10">
      <c r="A589" s="250"/>
      <c r="B589" s="250"/>
      <c r="C589" s="250"/>
      <c r="D589" s="250"/>
      <c r="E589" s="250"/>
      <c r="F589" s="250"/>
      <c r="G589" s="250"/>
      <c r="H589" s="250"/>
      <c r="I589" s="250"/>
      <c r="J589" s="250"/>
    </row>
    <row r="590" spans="1:10">
      <c r="A590" s="250"/>
      <c r="B590" s="250"/>
      <c r="C590" s="250"/>
      <c r="D590" s="250"/>
      <c r="E590" s="250"/>
      <c r="F590" s="250"/>
      <c r="G590" s="250"/>
      <c r="H590" s="250"/>
      <c r="I590" s="250"/>
      <c r="J590" s="250"/>
    </row>
    <row r="591" spans="1:10">
      <c r="A591" s="250"/>
      <c r="B591" s="250"/>
      <c r="C591" s="250"/>
      <c r="D591" s="250"/>
      <c r="E591" s="250"/>
      <c r="F591" s="250"/>
      <c r="G591" s="250"/>
      <c r="H591" s="250"/>
      <c r="I591" s="250"/>
      <c r="J591" s="250"/>
    </row>
    <row r="592" spans="1:10">
      <c r="A592" s="250"/>
      <c r="B592" s="250"/>
      <c r="C592" s="250"/>
      <c r="D592" s="250"/>
      <c r="E592" s="250"/>
      <c r="F592" s="250"/>
      <c r="G592" s="250"/>
      <c r="H592" s="250"/>
      <c r="I592" s="250"/>
      <c r="J592" s="250"/>
    </row>
    <row r="593" spans="1:10">
      <c r="A593" s="250"/>
      <c r="B593" s="250"/>
      <c r="C593" s="250"/>
      <c r="D593" s="250"/>
      <c r="E593" s="250"/>
      <c r="F593" s="250"/>
      <c r="G593" s="250"/>
      <c r="H593" s="250"/>
      <c r="I593" s="250"/>
      <c r="J593" s="250"/>
    </row>
    <row r="594" spans="1:10">
      <c r="A594" s="250"/>
      <c r="B594" s="250"/>
      <c r="C594" s="250"/>
      <c r="D594" s="250"/>
      <c r="E594" s="250"/>
      <c r="F594" s="250"/>
      <c r="G594" s="250"/>
      <c r="H594" s="250"/>
      <c r="I594" s="250"/>
      <c r="J594" s="250"/>
    </row>
    <row r="595" spans="1:10">
      <c r="A595" s="250"/>
      <c r="B595" s="250"/>
      <c r="C595" s="250"/>
      <c r="D595" s="250"/>
      <c r="E595" s="250"/>
      <c r="F595" s="250"/>
      <c r="G595" s="250"/>
      <c r="H595" s="250"/>
      <c r="I595" s="250"/>
      <c r="J595" s="250"/>
    </row>
    <row r="596" spans="1:10">
      <c r="A596" s="250"/>
      <c r="B596" s="250"/>
      <c r="C596" s="250"/>
      <c r="D596" s="250"/>
      <c r="E596" s="250"/>
      <c r="F596" s="250"/>
      <c r="G596" s="250"/>
      <c r="H596" s="250"/>
      <c r="I596" s="250"/>
      <c r="J596" s="250"/>
    </row>
    <row r="597" spans="1:10">
      <c r="A597" s="250"/>
      <c r="B597" s="250"/>
      <c r="C597" s="250"/>
      <c r="D597" s="250"/>
      <c r="E597" s="250"/>
      <c r="F597" s="250"/>
      <c r="G597" s="250"/>
      <c r="H597" s="250"/>
      <c r="I597" s="250"/>
      <c r="J597" s="250"/>
    </row>
    <row r="598" spans="1:10">
      <c r="A598" s="250"/>
      <c r="B598" s="250"/>
      <c r="C598" s="250"/>
      <c r="D598" s="250"/>
      <c r="E598" s="250"/>
      <c r="F598" s="250"/>
      <c r="G598" s="250"/>
      <c r="H598" s="250"/>
      <c r="I598" s="250"/>
      <c r="J598" s="250"/>
    </row>
    <row r="599" spans="1:10">
      <c r="A599" s="250"/>
      <c r="B599" s="250"/>
      <c r="C599" s="250"/>
      <c r="D599" s="250"/>
      <c r="E599" s="250"/>
      <c r="F599" s="250"/>
      <c r="G599" s="250"/>
      <c r="H599" s="250"/>
      <c r="I599" s="250"/>
      <c r="J599" s="250"/>
    </row>
    <row r="600" spans="1:10">
      <c r="A600" s="250"/>
      <c r="B600" s="250"/>
      <c r="C600" s="250"/>
      <c r="D600" s="250"/>
      <c r="E600" s="250"/>
      <c r="F600" s="250"/>
      <c r="G600" s="250"/>
      <c r="H600" s="250"/>
      <c r="I600" s="250"/>
      <c r="J600" s="250"/>
    </row>
    <row r="601" spans="1:10">
      <c r="A601" s="250"/>
      <c r="B601" s="250"/>
      <c r="C601" s="250"/>
      <c r="D601" s="250"/>
      <c r="E601" s="250"/>
      <c r="F601" s="250"/>
      <c r="G601" s="250"/>
      <c r="H601" s="250"/>
      <c r="I601" s="250"/>
      <c r="J601" s="250"/>
    </row>
    <row r="602" spans="1:10">
      <c r="A602" s="250"/>
      <c r="B602" s="250"/>
      <c r="C602" s="250"/>
      <c r="D602" s="250"/>
      <c r="E602" s="250"/>
      <c r="F602" s="250"/>
      <c r="G602" s="250"/>
      <c r="H602" s="250"/>
      <c r="I602" s="250"/>
      <c r="J602" s="250"/>
    </row>
    <row r="603" spans="1:10">
      <c r="A603" s="250"/>
      <c r="B603" s="250"/>
      <c r="C603" s="250"/>
      <c r="D603" s="250"/>
      <c r="E603" s="250"/>
      <c r="F603" s="250"/>
      <c r="G603" s="250"/>
      <c r="H603" s="250"/>
      <c r="I603" s="250"/>
      <c r="J603" s="250"/>
    </row>
    <row r="604" spans="1:10">
      <c r="A604" s="250"/>
      <c r="B604" s="250"/>
      <c r="C604" s="250"/>
      <c r="D604" s="250"/>
      <c r="E604" s="250"/>
      <c r="F604" s="250"/>
      <c r="G604" s="250"/>
      <c r="H604" s="250"/>
      <c r="I604" s="250"/>
      <c r="J604" s="250"/>
    </row>
    <row r="605" spans="1:10">
      <c r="A605" s="250"/>
      <c r="B605" s="250"/>
      <c r="C605" s="250"/>
      <c r="D605" s="250"/>
      <c r="E605" s="250"/>
      <c r="F605" s="250"/>
      <c r="G605" s="250"/>
      <c r="H605" s="250"/>
      <c r="I605" s="250"/>
      <c r="J605" s="250"/>
    </row>
    <row r="606" spans="1:10">
      <c r="A606" s="250"/>
      <c r="B606" s="250"/>
      <c r="C606" s="250"/>
      <c r="D606" s="250"/>
      <c r="E606" s="250"/>
      <c r="F606" s="250"/>
      <c r="G606" s="250"/>
      <c r="H606" s="250"/>
      <c r="I606" s="250"/>
      <c r="J606" s="250"/>
    </row>
    <row r="607" spans="1:10">
      <c r="A607" s="250"/>
      <c r="B607" s="250"/>
      <c r="C607" s="250"/>
      <c r="D607" s="250"/>
      <c r="E607" s="250"/>
      <c r="F607" s="250"/>
      <c r="G607" s="250"/>
      <c r="H607" s="250"/>
      <c r="I607" s="250"/>
      <c r="J607" s="250"/>
    </row>
    <row r="608" spans="1:10">
      <c r="A608" s="250"/>
      <c r="B608" s="250"/>
      <c r="C608" s="250"/>
      <c r="D608" s="250"/>
      <c r="E608" s="250"/>
      <c r="F608" s="250"/>
      <c r="G608" s="250"/>
      <c r="H608" s="250"/>
      <c r="I608" s="250"/>
      <c r="J608" s="250"/>
    </row>
    <row r="609" spans="1:10">
      <c r="A609" s="250"/>
      <c r="B609" s="250"/>
      <c r="C609" s="250"/>
      <c r="D609" s="250"/>
      <c r="E609" s="250"/>
      <c r="F609" s="250"/>
      <c r="G609" s="250"/>
      <c r="H609" s="250"/>
      <c r="I609" s="250"/>
      <c r="J609" s="250"/>
    </row>
    <row r="610" spans="1:10">
      <c r="A610" s="250"/>
      <c r="B610" s="250"/>
      <c r="C610" s="250"/>
      <c r="D610" s="250"/>
      <c r="E610" s="250"/>
      <c r="F610" s="250"/>
      <c r="G610" s="250"/>
      <c r="H610" s="250"/>
      <c r="I610" s="250"/>
      <c r="J610" s="250"/>
    </row>
    <row r="611" spans="1:10">
      <c r="A611" s="250"/>
      <c r="B611" s="250"/>
      <c r="C611" s="250"/>
      <c r="D611" s="250"/>
      <c r="E611" s="250"/>
      <c r="F611" s="250"/>
      <c r="G611" s="250"/>
      <c r="H611" s="250"/>
      <c r="I611" s="250"/>
      <c r="J611" s="250"/>
    </row>
    <row r="612" spans="1:10">
      <c r="A612" s="250"/>
      <c r="B612" s="250"/>
      <c r="C612" s="250"/>
      <c r="D612" s="250"/>
      <c r="E612" s="250"/>
      <c r="F612" s="250"/>
      <c r="G612" s="250"/>
      <c r="H612" s="250"/>
      <c r="I612" s="250"/>
      <c r="J612" s="250"/>
    </row>
    <row r="613" spans="1:10">
      <c r="A613" s="250"/>
      <c r="B613" s="250"/>
      <c r="C613" s="250"/>
      <c r="D613" s="250"/>
      <c r="E613" s="250"/>
      <c r="F613" s="250"/>
      <c r="G613" s="250"/>
      <c r="H613" s="250"/>
      <c r="I613" s="250"/>
      <c r="J613" s="250"/>
    </row>
    <row r="614" spans="1:10">
      <c r="A614" s="250"/>
      <c r="B614" s="250"/>
      <c r="C614" s="250"/>
      <c r="D614" s="250"/>
      <c r="E614" s="250"/>
      <c r="F614" s="250"/>
      <c r="G614" s="250"/>
      <c r="H614" s="250"/>
      <c r="I614" s="250"/>
      <c r="J614" s="250"/>
    </row>
    <row r="615" spans="1:10">
      <c r="A615" s="250"/>
      <c r="B615" s="250"/>
      <c r="C615" s="250"/>
      <c r="D615" s="250"/>
      <c r="E615" s="250"/>
      <c r="F615" s="250"/>
      <c r="G615" s="250"/>
      <c r="H615" s="250"/>
      <c r="I615" s="250"/>
      <c r="J615" s="250"/>
    </row>
    <row r="616" spans="1:10">
      <c r="A616" s="250"/>
      <c r="B616" s="250"/>
      <c r="C616" s="250"/>
      <c r="D616" s="250"/>
      <c r="E616" s="250"/>
      <c r="F616" s="250"/>
      <c r="G616" s="250"/>
      <c r="H616" s="250"/>
      <c r="I616" s="250"/>
      <c r="J616" s="250"/>
    </row>
    <row r="617" spans="1:10">
      <c r="A617" s="250"/>
      <c r="B617" s="250"/>
      <c r="C617" s="250"/>
      <c r="D617" s="250"/>
      <c r="E617" s="250"/>
      <c r="F617" s="250"/>
      <c r="G617" s="250"/>
      <c r="H617" s="250"/>
      <c r="I617" s="250"/>
      <c r="J617" s="250"/>
    </row>
    <row r="618" spans="1:10">
      <c r="A618" s="250"/>
      <c r="B618" s="250"/>
      <c r="C618" s="250"/>
      <c r="D618" s="250"/>
      <c r="E618" s="250"/>
      <c r="F618" s="250"/>
      <c r="G618" s="250"/>
      <c r="H618" s="250"/>
      <c r="I618" s="250"/>
      <c r="J618" s="250"/>
    </row>
    <row r="619" spans="1:10">
      <c r="A619" s="250"/>
      <c r="B619" s="250"/>
      <c r="C619" s="250"/>
      <c r="D619" s="250"/>
      <c r="E619" s="250"/>
      <c r="F619" s="250"/>
      <c r="G619" s="250"/>
      <c r="H619" s="250"/>
      <c r="I619" s="250"/>
      <c r="J619" s="250"/>
    </row>
    <row r="620" spans="1:10">
      <c r="A620" s="250"/>
      <c r="B620" s="250"/>
      <c r="C620" s="250"/>
      <c r="D620" s="250"/>
      <c r="E620" s="250"/>
      <c r="F620" s="250"/>
      <c r="G620" s="250"/>
      <c r="H620" s="250"/>
      <c r="I620" s="250"/>
      <c r="J620" s="250"/>
    </row>
    <row r="621" spans="1:10">
      <c r="A621" s="250"/>
      <c r="B621" s="250"/>
      <c r="C621" s="250"/>
      <c r="D621" s="250"/>
      <c r="E621" s="250"/>
      <c r="F621" s="250"/>
      <c r="G621" s="250"/>
      <c r="H621" s="250"/>
      <c r="I621" s="250"/>
      <c r="J621" s="250"/>
    </row>
    <row r="622" spans="1:10">
      <c r="A622" s="250"/>
      <c r="B622" s="250"/>
      <c r="C622" s="250"/>
      <c r="D622" s="250"/>
      <c r="E622" s="250"/>
      <c r="F622" s="250"/>
      <c r="G622" s="250"/>
      <c r="H622" s="250"/>
      <c r="I622" s="250"/>
      <c r="J622" s="250"/>
    </row>
    <row r="623" spans="1:10">
      <c r="A623" s="250"/>
      <c r="B623" s="250"/>
      <c r="C623" s="250"/>
      <c r="D623" s="250"/>
      <c r="E623" s="250"/>
      <c r="F623" s="250"/>
      <c r="G623" s="250"/>
      <c r="H623" s="250"/>
      <c r="I623" s="250"/>
      <c r="J623" s="250"/>
    </row>
    <row r="624" spans="1:10">
      <c r="A624" s="250"/>
      <c r="B624" s="250"/>
      <c r="C624" s="250"/>
      <c r="D624" s="250"/>
      <c r="E624" s="250"/>
      <c r="F624" s="250"/>
      <c r="G624" s="250"/>
      <c r="H624" s="250"/>
      <c r="I624" s="250"/>
      <c r="J624" s="250"/>
    </row>
    <row r="625" spans="1:10">
      <c r="A625" s="250"/>
      <c r="B625" s="250"/>
      <c r="C625" s="250"/>
      <c r="D625" s="250"/>
      <c r="E625" s="250"/>
      <c r="F625" s="250"/>
      <c r="G625" s="250"/>
      <c r="H625" s="250"/>
      <c r="I625" s="250"/>
      <c r="J625" s="250"/>
    </row>
    <row r="626" spans="1:10">
      <c r="A626" s="250"/>
      <c r="B626" s="250"/>
      <c r="C626" s="250"/>
      <c r="D626" s="250"/>
      <c r="E626" s="250"/>
      <c r="F626" s="250"/>
      <c r="G626" s="250"/>
      <c r="H626" s="250"/>
      <c r="I626" s="250"/>
      <c r="J626" s="250"/>
    </row>
    <row r="627" spans="1:10">
      <c r="A627" s="250"/>
      <c r="B627" s="250"/>
      <c r="C627" s="250"/>
      <c r="D627" s="250"/>
      <c r="E627" s="250"/>
      <c r="F627" s="250"/>
      <c r="G627" s="250"/>
      <c r="H627" s="250"/>
      <c r="I627" s="250"/>
      <c r="J627" s="250"/>
    </row>
    <row r="628" spans="1:10">
      <c r="A628" s="250"/>
      <c r="B628" s="250"/>
      <c r="C628" s="250"/>
      <c r="D628" s="250"/>
      <c r="E628" s="250"/>
      <c r="F628" s="250"/>
      <c r="G628" s="250"/>
      <c r="H628" s="250"/>
      <c r="I628" s="250"/>
      <c r="J628" s="250"/>
    </row>
    <row r="629" spans="1:10">
      <c r="A629" s="250"/>
      <c r="B629" s="250"/>
      <c r="C629" s="250"/>
      <c r="D629" s="250"/>
      <c r="E629" s="250"/>
      <c r="F629" s="250"/>
      <c r="G629" s="250"/>
      <c r="H629" s="250"/>
      <c r="I629" s="250"/>
      <c r="J629" s="250"/>
    </row>
    <row r="630" spans="1:10">
      <c r="A630" s="250"/>
      <c r="B630" s="250"/>
      <c r="C630" s="250"/>
      <c r="D630" s="250"/>
      <c r="E630" s="250"/>
      <c r="F630" s="250"/>
      <c r="G630" s="250"/>
      <c r="H630" s="250"/>
      <c r="I630" s="250"/>
      <c r="J630" s="250"/>
    </row>
    <row r="631" spans="1:10">
      <c r="A631" s="250"/>
      <c r="B631" s="250"/>
      <c r="C631" s="250"/>
      <c r="D631" s="250"/>
      <c r="E631" s="250"/>
      <c r="F631" s="250"/>
      <c r="G631" s="250"/>
      <c r="H631" s="250"/>
      <c r="I631" s="250"/>
      <c r="J631" s="250"/>
    </row>
    <row r="632" spans="1:10">
      <c r="A632" s="250"/>
      <c r="B632" s="250"/>
      <c r="C632" s="250"/>
      <c r="D632" s="250"/>
      <c r="E632" s="250"/>
      <c r="F632" s="250"/>
      <c r="G632" s="250"/>
      <c r="H632" s="250"/>
      <c r="I632" s="250"/>
      <c r="J632" s="250"/>
    </row>
    <row r="633" spans="1:10">
      <c r="A633" s="250"/>
      <c r="B633" s="250"/>
      <c r="C633" s="250"/>
      <c r="D633" s="250"/>
      <c r="E633" s="250"/>
      <c r="F633" s="250"/>
      <c r="G633" s="250"/>
      <c r="H633" s="250"/>
      <c r="I633" s="250"/>
      <c r="J633" s="250"/>
    </row>
    <row r="634" spans="1:10">
      <c r="A634" s="250"/>
      <c r="B634" s="250"/>
      <c r="C634" s="250"/>
      <c r="D634" s="250"/>
      <c r="E634" s="250"/>
      <c r="F634" s="250"/>
      <c r="G634" s="250"/>
      <c r="H634" s="250"/>
      <c r="I634" s="250"/>
      <c r="J634" s="250"/>
    </row>
    <row r="635" spans="1:10">
      <c r="A635" s="250"/>
      <c r="B635" s="250"/>
      <c r="C635" s="250"/>
      <c r="D635" s="250"/>
      <c r="E635" s="250"/>
      <c r="F635" s="250"/>
      <c r="G635" s="250"/>
      <c r="H635" s="250"/>
      <c r="I635" s="250"/>
      <c r="J635" s="250"/>
    </row>
    <row r="636" spans="1:10">
      <c r="A636" s="250"/>
      <c r="B636" s="250"/>
      <c r="C636" s="250"/>
      <c r="D636" s="250"/>
      <c r="E636" s="250"/>
      <c r="F636" s="250"/>
      <c r="G636" s="250"/>
      <c r="H636" s="250"/>
      <c r="I636" s="250"/>
      <c r="J636" s="250"/>
    </row>
    <row r="637" spans="1:10">
      <c r="A637" s="250"/>
      <c r="B637" s="250"/>
      <c r="C637" s="250"/>
      <c r="D637" s="250"/>
      <c r="E637" s="250"/>
      <c r="F637" s="250"/>
      <c r="G637" s="250"/>
      <c r="H637" s="250"/>
      <c r="I637" s="250"/>
      <c r="J637" s="250"/>
    </row>
    <row r="638" spans="1:10">
      <c r="A638" s="250"/>
      <c r="B638" s="250"/>
      <c r="C638" s="250"/>
      <c r="D638" s="250"/>
      <c r="E638" s="250"/>
      <c r="F638" s="250"/>
      <c r="G638" s="250"/>
      <c r="H638" s="250"/>
      <c r="I638" s="250"/>
      <c r="J638" s="250"/>
    </row>
    <row r="639" spans="1:10">
      <c r="A639" s="250"/>
      <c r="B639" s="250"/>
      <c r="C639" s="250"/>
      <c r="D639" s="250"/>
      <c r="E639" s="250"/>
      <c r="F639" s="250"/>
      <c r="G639" s="250"/>
      <c r="H639" s="250"/>
      <c r="I639" s="250"/>
      <c r="J639" s="250"/>
    </row>
    <row r="640" spans="1:10">
      <c r="A640" s="250"/>
      <c r="B640" s="250"/>
      <c r="C640" s="250"/>
      <c r="D640" s="250"/>
      <c r="E640" s="250"/>
      <c r="F640" s="250"/>
      <c r="G640" s="250"/>
      <c r="H640" s="250"/>
      <c r="I640" s="250"/>
      <c r="J640" s="250"/>
    </row>
    <row r="641" spans="1:10">
      <c r="A641" s="250"/>
      <c r="B641" s="250"/>
      <c r="C641" s="250"/>
      <c r="D641" s="250"/>
      <c r="E641" s="250"/>
      <c r="F641" s="250"/>
      <c r="G641" s="250"/>
      <c r="H641" s="250"/>
      <c r="I641" s="250"/>
      <c r="J641" s="250"/>
    </row>
    <row r="642" spans="1:10">
      <c r="A642" s="250"/>
      <c r="B642" s="250"/>
      <c r="C642" s="250"/>
      <c r="D642" s="250"/>
      <c r="E642" s="250"/>
      <c r="F642" s="250"/>
      <c r="G642" s="250"/>
      <c r="H642" s="250"/>
      <c r="I642" s="250"/>
      <c r="J642" s="250"/>
    </row>
    <row r="643" spans="1:10">
      <c r="A643" s="250"/>
      <c r="B643" s="250"/>
      <c r="C643" s="250"/>
      <c r="D643" s="250"/>
      <c r="E643" s="250"/>
      <c r="F643" s="250"/>
      <c r="G643" s="250"/>
      <c r="H643" s="250"/>
      <c r="I643" s="250"/>
      <c r="J643" s="250"/>
    </row>
    <row r="644" spans="1:10">
      <c r="A644" s="250"/>
      <c r="B644" s="250"/>
      <c r="C644" s="250"/>
      <c r="D644" s="250"/>
      <c r="E644" s="250"/>
      <c r="F644" s="250"/>
      <c r="G644" s="250"/>
      <c r="H644" s="250"/>
      <c r="I644" s="250"/>
      <c r="J644" s="250"/>
    </row>
    <row r="645" spans="1:10">
      <c r="A645" s="250"/>
      <c r="B645" s="250"/>
      <c r="C645" s="250"/>
      <c r="D645" s="250"/>
      <c r="E645" s="250"/>
      <c r="F645" s="250"/>
      <c r="G645" s="250"/>
      <c r="H645" s="250"/>
      <c r="I645" s="250"/>
      <c r="J645" s="250"/>
    </row>
    <row r="646" spans="1:10">
      <c r="A646" s="250"/>
      <c r="B646" s="250"/>
      <c r="C646" s="250"/>
      <c r="D646" s="250"/>
      <c r="E646" s="250"/>
      <c r="F646" s="250"/>
      <c r="G646" s="250"/>
      <c r="H646" s="250"/>
      <c r="I646" s="250"/>
      <c r="J646" s="250"/>
    </row>
    <row r="647" spans="1:10">
      <c r="A647" s="250"/>
      <c r="B647" s="250"/>
      <c r="C647" s="250"/>
      <c r="D647" s="250"/>
      <c r="E647" s="250"/>
      <c r="F647" s="250"/>
      <c r="G647" s="250"/>
      <c r="H647" s="250"/>
      <c r="I647" s="250"/>
      <c r="J647" s="250"/>
    </row>
    <row r="648" spans="1:10">
      <c r="A648" s="250"/>
      <c r="B648" s="250"/>
      <c r="C648" s="250"/>
      <c r="D648" s="250"/>
      <c r="E648" s="250"/>
      <c r="F648" s="250"/>
      <c r="G648" s="250"/>
      <c r="H648" s="250"/>
      <c r="I648" s="250"/>
      <c r="J648" s="250"/>
    </row>
    <row r="649" spans="1:10">
      <c r="A649" s="250"/>
      <c r="B649" s="250"/>
      <c r="C649" s="250"/>
      <c r="D649" s="250"/>
      <c r="E649" s="250"/>
      <c r="F649" s="250"/>
      <c r="G649" s="250"/>
      <c r="H649" s="250"/>
      <c r="I649" s="250"/>
      <c r="J649" s="250"/>
    </row>
    <row r="650" spans="1:10">
      <c r="A650" s="250"/>
      <c r="B650" s="250"/>
      <c r="C650" s="250"/>
      <c r="D650" s="250"/>
      <c r="E650" s="250"/>
      <c r="F650" s="250"/>
      <c r="G650" s="250"/>
      <c r="H650" s="250"/>
      <c r="I650" s="250"/>
      <c r="J650" s="250"/>
    </row>
    <row r="651" spans="1:10">
      <c r="A651" s="250"/>
      <c r="B651" s="250"/>
      <c r="C651" s="250"/>
      <c r="D651" s="250"/>
      <c r="E651" s="250"/>
      <c r="F651" s="250"/>
      <c r="G651" s="250"/>
      <c r="H651" s="250"/>
      <c r="I651" s="250"/>
      <c r="J651" s="250"/>
    </row>
    <row r="652" spans="1:10">
      <c r="A652" s="250"/>
      <c r="B652" s="250"/>
      <c r="C652" s="250"/>
      <c r="D652" s="250"/>
      <c r="E652" s="250"/>
      <c r="F652" s="250"/>
      <c r="G652" s="250"/>
      <c r="H652" s="250"/>
      <c r="I652" s="250"/>
      <c r="J652" s="250"/>
    </row>
    <row r="653" spans="1:10">
      <c r="A653" s="250"/>
      <c r="B653" s="250"/>
      <c r="C653" s="250"/>
      <c r="D653" s="250"/>
      <c r="E653" s="250"/>
      <c r="F653" s="250"/>
      <c r="G653" s="250"/>
      <c r="H653" s="250"/>
      <c r="I653" s="250"/>
      <c r="J653" s="250"/>
    </row>
    <row r="654" spans="1:10">
      <c r="A654" s="250"/>
      <c r="B654" s="250"/>
      <c r="C654" s="250"/>
      <c r="D654" s="250"/>
      <c r="E654" s="250"/>
      <c r="F654" s="250"/>
      <c r="G654" s="250"/>
      <c r="H654" s="250"/>
      <c r="I654" s="250"/>
      <c r="J654" s="250"/>
    </row>
    <row r="655" spans="1:10">
      <c r="A655" s="250"/>
      <c r="B655" s="250"/>
      <c r="C655" s="250"/>
      <c r="D655" s="250"/>
      <c r="E655" s="250"/>
      <c r="F655" s="250"/>
      <c r="G655" s="250"/>
      <c r="H655" s="250"/>
      <c r="I655" s="250"/>
      <c r="J655" s="250"/>
    </row>
    <row r="656" spans="1:10">
      <c r="A656" s="250"/>
      <c r="B656" s="250"/>
      <c r="C656" s="250"/>
      <c r="D656" s="250"/>
      <c r="E656" s="250"/>
      <c r="F656" s="250"/>
      <c r="G656" s="250"/>
      <c r="H656" s="250"/>
      <c r="I656" s="250"/>
      <c r="J656" s="250"/>
    </row>
    <row r="657" spans="1:10">
      <c r="A657" s="250"/>
      <c r="B657" s="250"/>
      <c r="C657" s="250"/>
      <c r="D657" s="250"/>
      <c r="E657" s="250"/>
      <c r="F657" s="250"/>
      <c r="G657" s="250"/>
      <c r="H657" s="250"/>
      <c r="I657" s="250"/>
      <c r="J657" s="250"/>
    </row>
    <row r="658" spans="1:10">
      <c r="A658" s="250"/>
      <c r="B658" s="250"/>
      <c r="C658" s="250"/>
      <c r="D658" s="250"/>
      <c r="E658" s="250"/>
      <c r="F658" s="250"/>
      <c r="G658" s="250"/>
      <c r="H658" s="250"/>
      <c r="I658" s="250"/>
      <c r="J658" s="250"/>
    </row>
    <row r="659" spans="1:10">
      <c r="A659" s="250"/>
      <c r="B659" s="250"/>
      <c r="C659" s="250"/>
      <c r="D659" s="250"/>
      <c r="E659" s="250"/>
      <c r="F659" s="250"/>
      <c r="G659" s="250"/>
      <c r="H659" s="250"/>
      <c r="I659" s="250"/>
      <c r="J659" s="250"/>
    </row>
    <row r="660" spans="1:10">
      <c r="A660" s="250"/>
      <c r="B660" s="250"/>
      <c r="C660" s="250"/>
      <c r="D660" s="250"/>
      <c r="E660" s="250"/>
      <c r="F660" s="250"/>
      <c r="G660" s="250"/>
      <c r="H660" s="250"/>
      <c r="I660" s="250"/>
      <c r="J660" s="250"/>
    </row>
    <row r="661" spans="1:10">
      <c r="A661" s="250"/>
      <c r="B661" s="250"/>
      <c r="C661" s="250"/>
      <c r="D661" s="250"/>
      <c r="E661" s="250"/>
      <c r="F661" s="250"/>
      <c r="G661" s="250"/>
      <c r="H661" s="250"/>
      <c r="I661" s="250"/>
      <c r="J661" s="250"/>
    </row>
    <row r="662" spans="1:10">
      <c r="A662" s="250"/>
      <c r="B662" s="250"/>
      <c r="C662" s="250"/>
      <c r="D662" s="250"/>
      <c r="E662" s="250"/>
      <c r="F662" s="250"/>
      <c r="G662" s="250"/>
      <c r="H662" s="250"/>
      <c r="I662" s="250"/>
      <c r="J662" s="250"/>
    </row>
    <row r="663" spans="1:10">
      <c r="A663" s="250"/>
      <c r="B663" s="250"/>
      <c r="C663" s="250"/>
      <c r="D663" s="250"/>
      <c r="E663" s="250"/>
      <c r="F663" s="250"/>
      <c r="G663" s="250"/>
      <c r="H663" s="250"/>
      <c r="I663" s="250"/>
      <c r="J663" s="250"/>
    </row>
    <row r="664" spans="1:10">
      <c r="A664" s="250"/>
      <c r="B664" s="250"/>
      <c r="C664" s="250"/>
      <c r="D664" s="250"/>
      <c r="E664" s="250"/>
      <c r="F664" s="250"/>
      <c r="G664" s="250"/>
      <c r="H664" s="250"/>
      <c r="I664" s="250"/>
      <c r="J664" s="250"/>
    </row>
    <row r="665" spans="1:10">
      <c r="A665" s="250"/>
      <c r="B665" s="250"/>
      <c r="C665" s="250"/>
      <c r="D665" s="250"/>
      <c r="E665" s="250"/>
      <c r="F665" s="250"/>
      <c r="G665" s="250"/>
      <c r="H665" s="250"/>
      <c r="I665" s="250"/>
      <c r="J665" s="250"/>
    </row>
    <row r="666" spans="1:10">
      <c r="A666" s="250"/>
      <c r="B666" s="250"/>
      <c r="C666" s="250"/>
      <c r="D666" s="250"/>
      <c r="E666" s="250"/>
      <c r="F666" s="250"/>
      <c r="G666" s="250"/>
      <c r="H666" s="250"/>
      <c r="I666" s="250"/>
      <c r="J666" s="250"/>
    </row>
    <row r="667" spans="1:10">
      <c r="A667" s="250"/>
      <c r="B667" s="250"/>
      <c r="C667" s="250"/>
      <c r="D667" s="250"/>
      <c r="E667" s="250"/>
      <c r="F667" s="250"/>
      <c r="G667" s="250"/>
      <c r="H667" s="250"/>
      <c r="I667" s="250"/>
      <c r="J667" s="250"/>
    </row>
    <row r="668" spans="1:10">
      <c r="A668" s="250"/>
      <c r="B668" s="250"/>
      <c r="C668" s="250"/>
      <c r="D668" s="250"/>
      <c r="E668" s="250"/>
      <c r="F668" s="250"/>
      <c r="G668" s="250"/>
      <c r="H668" s="250"/>
      <c r="I668" s="250"/>
      <c r="J668" s="250"/>
    </row>
    <row r="669" spans="1:10">
      <c r="A669" s="250"/>
      <c r="B669" s="250"/>
      <c r="C669" s="250"/>
      <c r="D669" s="250"/>
      <c r="E669" s="250"/>
      <c r="F669" s="250"/>
      <c r="G669" s="250"/>
      <c r="H669" s="250"/>
      <c r="I669" s="250"/>
      <c r="J669" s="250"/>
    </row>
    <row r="670" spans="1:10">
      <c r="A670" s="250"/>
      <c r="B670" s="250"/>
      <c r="C670" s="250"/>
      <c r="D670" s="250"/>
      <c r="E670" s="250"/>
      <c r="F670" s="250"/>
      <c r="G670" s="250"/>
      <c r="H670" s="250"/>
      <c r="I670" s="250"/>
      <c r="J670" s="250"/>
    </row>
    <row r="671" spans="1:10">
      <c r="A671" s="250"/>
      <c r="B671" s="250"/>
      <c r="C671" s="250"/>
      <c r="D671" s="250"/>
      <c r="E671" s="250"/>
      <c r="F671" s="250"/>
      <c r="G671" s="250"/>
      <c r="H671" s="250"/>
      <c r="I671" s="250"/>
      <c r="J671" s="250"/>
    </row>
    <row r="672" spans="1:10">
      <c r="A672" s="250"/>
      <c r="B672" s="250"/>
      <c r="C672" s="250"/>
      <c r="D672" s="250"/>
      <c r="E672" s="250"/>
      <c r="F672" s="250"/>
      <c r="G672" s="250"/>
      <c r="H672" s="250"/>
      <c r="I672" s="250"/>
      <c r="J672" s="250"/>
    </row>
    <row r="673" spans="1:10">
      <c r="A673" s="250"/>
      <c r="B673" s="250"/>
      <c r="C673" s="250"/>
      <c r="D673" s="250"/>
      <c r="E673" s="250"/>
      <c r="F673" s="250"/>
      <c r="G673" s="250"/>
      <c r="H673" s="250"/>
      <c r="I673" s="250"/>
      <c r="J673" s="250"/>
    </row>
    <row r="674" spans="1:10">
      <c r="A674" s="250"/>
      <c r="B674" s="250"/>
      <c r="C674" s="250"/>
      <c r="D674" s="250"/>
      <c r="E674" s="250"/>
      <c r="F674" s="250"/>
      <c r="G674" s="250"/>
      <c r="H674" s="250"/>
      <c r="I674" s="250"/>
      <c r="J674" s="250"/>
    </row>
    <row r="675" spans="1:10">
      <c r="A675" s="250"/>
      <c r="B675" s="250"/>
      <c r="C675" s="250"/>
      <c r="D675" s="250"/>
      <c r="E675" s="250"/>
      <c r="F675" s="250"/>
      <c r="G675" s="250"/>
      <c r="H675" s="250"/>
      <c r="I675" s="250"/>
      <c r="J675" s="250"/>
    </row>
    <row r="676" spans="1:10">
      <c r="A676" s="250"/>
      <c r="B676" s="250"/>
      <c r="C676" s="250"/>
      <c r="D676" s="250"/>
      <c r="E676" s="250"/>
      <c r="F676" s="250"/>
      <c r="G676" s="250"/>
      <c r="H676" s="250"/>
      <c r="I676" s="250"/>
      <c r="J676" s="250"/>
    </row>
    <row r="677" spans="1:10">
      <c r="A677" s="250"/>
      <c r="B677" s="250"/>
      <c r="C677" s="250"/>
      <c r="D677" s="250"/>
      <c r="E677" s="250"/>
      <c r="F677" s="250"/>
      <c r="G677" s="250"/>
      <c r="H677" s="250"/>
      <c r="I677" s="250"/>
      <c r="J677" s="250"/>
    </row>
  </sheetData>
  <mergeCells count="377">
    <mergeCell ref="B186:C186"/>
    <mergeCell ref="D186:J186"/>
    <mergeCell ref="B187:C187"/>
    <mergeCell ref="D187:J187"/>
    <mergeCell ref="B188:C188"/>
    <mergeCell ref="D188:J188"/>
    <mergeCell ref="B183:C183"/>
    <mergeCell ref="D183:J183"/>
    <mergeCell ref="B184:C184"/>
    <mergeCell ref="D184:J184"/>
    <mergeCell ref="B185:C185"/>
    <mergeCell ref="D185:J185"/>
    <mergeCell ref="B192:C192"/>
    <mergeCell ref="D192:J192"/>
    <mergeCell ref="B193:C193"/>
    <mergeCell ref="D193:J193"/>
    <mergeCell ref="B194:C194"/>
    <mergeCell ref="D194:J194"/>
    <mergeCell ref="B189:C189"/>
    <mergeCell ref="D189:J189"/>
    <mergeCell ref="B190:C190"/>
    <mergeCell ref="D190:J190"/>
    <mergeCell ref="B191:C191"/>
    <mergeCell ref="D191:J191"/>
    <mergeCell ref="B180:C180"/>
    <mergeCell ref="D180:J180"/>
    <mergeCell ref="B181:C181"/>
    <mergeCell ref="D181:J181"/>
    <mergeCell ref="B182:C182"/>
    <mergeCell ref="D182:J182"/>
    <mergeCell ref="B177:C177"/>
    <mergeCell ref="D177:J177"/>
    <mergeCell ref="B178:C178"/>
    <mergeCell ref="D178:J178"/>
    <mergeCell ref="B179:C179"/>
    <mergeCell ref="D179:J179"/>
    <mergeCell ref="B174:C174"/>
    <mergeCell ref="D174:J174"/>
    <mergeCell ref="B175:C175"/>
    <mergeCell ref="D175:J175"/>
    <mergeCell ref="B176:C176"/>
    <mergeCell ref="D176:J176"/>
    <mergeCell ref="B171:C171"/>
    <mergeCell ref="D171:J171"/>
    <mergeCell ref="B172:C172"/>
    <mergeCell ref="D172:J172"/>
    <mergeCell ref="B173:C173"/>
    <mergeCell ref="D173:J173"/>
    <mergeCell ref="B168:C168"/>
    <mergeCell ref="D168:J168"/>
    <mergeCell ref="B169:C169"/>
    <mergeCell ref="D169:J169"/>
    <mergeCell ref="B170:C170"/>
    <mergeCell ref="D170:J170"/>
    <mergeCell ref="B165:C165"/>
    <mergeCell ref="D165:J165"/>
    <mergeCell ref="B166:C166"/>
    <mergeCell ref="D166:J166"/>
    <mergeCell ref="B167:C167"/>
    <mergeCell ref="D167:J167"/>
    <mergeCell ref="B162:C162"/>
    <mergeCell ref="D162:J162"/>
    <mergeCell ref="B163:C163"/>
    <mergeCell ref="D163:J163"/>
    <mergeCell ref="B164:C164"/>
    <mergeCell ref="D164:J164"/>
    <mergeCell ref="B159:C159"/>
    <mergeCell ref="D159:J159"/>
    <mergeCell ref="B160:C160"/>
    <mergeCell ref="D160:J160"/>
    <mergeCell ref="B161:C161"/>
    <mergeCell ref="D161:J161"/>
    <mergeCell ref="B156:C156"/>
    <mergeCell ref="D156:J156"/>
    <mergeCell ref="B157:C157"/>
    <mergeCell ref="D157:J157"/>
    <mergeCell ref="B158:C158"/>
    <mergeCell ref="D158:J158"/>
    <mergeCell ref="B153:C153"/>
    <mergeCell ref="D153:J153"/>
    <mergeCell ref="B154:C154"/>
    <mergeCell ref="D154:J154"/>
    <mergeCell ref="B155:C155"/>
    <mergeCell ref="D155:J155"/>
    <mergeCell ref="B150:C150"/>
    <mergeCell ref="D150:J150"/>
    <mergeCell ref="B151:C151"/>
    <mergeCell ref="D151:J151"/>
    <mergeCell ref="B152:C152"/>
    <mergeCell ref="D152:J152"/>
    <mergeCell ref="B147:C147"/>
    <mergeCell ref="D147:J147"/>
    <mergeCell ref="B148:C148"/>
    <mergeCell ref="D148:J148"/>
    <mergeCell ref="B149:C149"/>
    <mergeCell ref="D149:J149"/>
    <mergeCell ref="B144:C144"/>
    <mergeCell ref="D144:J144"/>
    <mergeCell ref="B145:C145"/>
    <mergeCell ref="D145:J145"/>
    <mergeCell ref="B146:C146"/>
    <mergeCell ref="D146:J146"/>
    <mergeCell ref="B141:C141"/>
    <mergeCell ref="D141:J141"/>
    <mergeCell ref="B142:C142"/>
    <mergeCell ref="D142:J142"/>
    <mergeCell ref="B143:C143"/>
    <mergeCell ref="D143:J143"/>
    <mergeCell ref="B138:C138"/>
    <mergeCell ref="D138:J138"/>
    <mergeCell ref="B139:C139"/>
    <mergeCell ref="D139:J139"/>
    <mergeCell ref="B140:C140"/>
    <mergeCell ref="D140:J140"/>
    <mergeCell ref="B135:C135"/>
    <mergeCell ref="D135:J135"/>
    <mergeCell ref="B136:C136"/>
    <mergeCell ref="D136:J136"/>
    <mergeCell ref="B137:C137"/>
    <mergeCell ref="D137:J137"/>
    <mergeCell ref="B132:C132"/>
    <mergeCell ref="D132:J132"/>
    <mergeCell ref="B133:C133"/>
    <mergeCell ref="D133:J133"/>
    <mergeCell ref="B134:C134"/>
    <mergeCell ref="D134:J134"/>
    <mergeCell ref="B129:C129"/>
    <mergeCell ref="D129:J129"/>
    <mergeCell ref="B130:C130"/>
    <mergeCell ref="D130:J130"/>
    <mergeCell ref="B131:C131"/>
    <mergeCell ref="D131:J131"/>
    <mergeCell ref="B126:C126"/>
    <mergeCell ref="D126:J126"/>
    <mergeCell ref="B127:C127"/>
    <mergeCell ref="D127:J127"/>
    <mergeCell ref="B128:C128"/>
    <mergeCell ref="D128:J128"/>
    <mergeCell ref="B123:C123"/>
    <mergeCell ref="D123:J123"/>
    <mergeCell ref="B124:C124"/>
    <mergeCell ref="D124:J124"/>
    <mergeCell ref="B125:C125"/>
    <mergeCell ref="D125:J125"/>
    <mergeCell ref="B120:C120"/>
    <mergeCell ref="D120:J120"/>
    <mergeCell ref="B121:C121"/>
    <mergeCell ref="D121:J121"/>
    <mergeCell ref="B122:C122"/>
    <mergeCell ref="D122:J122"/>
    <mergeCell ref="B117:C117"/>
    <mergeCell ref="D117:J117"/>
    <mergeCell ref="B118:C118"/>
    <mergeCell ref="D118:J118"/>
    <mergeCell ref="B119:C119"/>
    <mergeCell ref="D119:J119"/>
    <mergeCell ref="B114:C114"/>
    <mergeCell ref="D114:J114"/>
    <mergeCell ref="B115:C115"/>
    <mergeCell ref="D115:J115"/>
    <mergeCell ref="B116:C116"/>
    <mergeCell ref="D116:J116"/>
    <mergeCell ref="B111:C111"/>
    <mergeCell ref="D111:J111"/>
    <mergeCell ref="B112:C112"/>
    <mergeCell ref="D112:J112"/>
    <mergeCell ref="B113:C113"/>
    <mergeCell ref="D113:J113"/>
    <mergeCell ref="B108:C108"/>
    <mergeCell ref="D108:J108"/>
    <mergeCell ref="B109:C109"/>
    <mergeCell ref="D109:J109"/>
    <mergeCell ref="B110:C110"/>
    <mergeCell ref="D110:J110"/>
    <mergeCell ref="B105:C105"/>
    <mergeCell ref="D105:J105"/>
    <mergeCell ref="B106:C106"/>
    <mergeCell ref="D106:J106"/>
    <mergeCell ref="B107:C107"/>
    <mergeCell ref="D107:J107"/>
    <mergeCell ref="B102:C102"/>
    <mergeCell ref="D102:J102"/>
    <mergeCell ref="B103:C103"/>
    <mergeCell ref="D103:J103"/>
    <mergeCell ref="B104:C104"/>
    <mergeCell ref="D104:J104"/>
    <mergeCell ref="B99:C99"/>
    <mergeCell ref="D99:J99"/>
    <mergeCell ref="B100:C100"/>
    <mergeCell ref="D100:J100"/>
    <mergeCell ref="B101:C101"/>
    <mergeCell ref="D101:J101"/>
    <mergeCell ref="B96:C96"/>
    <mergeCell ref="D96:J96"/>
    <mergeCell ref="B97:C97"/>
    <mergeCell ref="D97:J97"/>
    <mergeCell ref="B98:C98"/>
    <mergeCell ref="D98:J98"/>
    <mergeCell ref="B93:C93"/>
    <mergeCell ref="D93:J93"/>
    <mergeCell ref="B94:C94"/>
    <mergeCell ref="D94:J94"/>
    <mergeCell ref="B95:C95"/>
    <mergeCell ref="D95:J95"/>
    <mergeCell ref="B90:C90"/>
    <mergeCell ref="D90:J90"/>
    <mergeCell ref="B91:C91"/>
    <mergeCell ref="D91:J91"/>
    <mergeCell ref="B92:C92"/>
    <mergeCell ref="D92:J92"/>
    <mergeCell ref="B87:C87"/>
    <mergeCell ref="D87:J87"/>
    <mergeCell ref="B88:C88"/>
    <mergeCell ref="D88:J88"/>
    <mergeCell ref="B89:C89"/>
    <mergeCell ref="D89:J89"/>
    <mergeCell ref="B84:C84"/>
    <mergeCell ref="D84:J84"/>
    <mergeCell ref="B85:C85"/>
    <mergeCell ref="D85:J85"/>
    <mergeCell ref="B86:C86"/>
    <mergeCell ref="D86:J86"/>
    <mergeCell ref="B81:C81"/>
    <mergeCell ref="D81:J81"/>
    <mergeCell ref="B82:C82"/>
    <mergeCell ref="D82:J82"/>
    <mergeCell ref="B83:C83"/>
    <mergeCell ref="D83:J83"/>
    <mergeCell ref="B78:C78"/>
    <mergeCell ref="D78:J78"/>
    <mergeCell ref="B79:C79"/>
    <mergeCell ref="D79:J79"/>
    <mergeCell ref="B80:C80"/>
    <mergeCell ref="D80:J80"/>
    <mergeCell ref="B75:C75"/>
    <mergeCell ref="D75:J75"/>
    <mergeCell ref="B76:C76"/>
    <mergeCell ref="D76:J76"/>
    <mergeCell ref="B77:C77"/>
    <mergeCell ref="D77:J77"/>
    <mergeCell ref="B72:C72"/>
    <mergeCell ref="D72:J72"/>
    <mergeCell ref="B73:C73"/>
    <mergeCell ref="D73:J73"/>
    <mergeCell ref="B74:C74"/>
    <mergeCell ref="D74:J74"/>
    <mergeCell ref="B69:C69"/>
    <mergeCell ref="D69:J69"/>
    <mergeCell ref="B70:C70"/>
    <mergeCell ref="D70:J70"/>
    <mergeCell ref="B71:C71"/>
    <mergeCell ref="D71:J71"/>
    <mergeCell ref="B66:C66"/>
    <mergeCell ref="D66:J66"/>
    <mergeCell ref="B67:C67"/>
    <mergeCell ref="D67:J67"/>
    <mergeCell ref="B68:C68"/>
    <mergeCell ref="D68:J68"/>
    <mergeCell ref="B63:C63"/>
    <mergeCell ref="D63:J63"/>
    <mergeCell ref="B64:C64"/>
    <mergeCell ref="D64:J64"/>
    <mergeCell ref="B65:C65"/>
    <mergeCell ref="D65:J65"/>
    <mergeCell ref="B60:C60"/>
    <mergeCell ref="D60:J60"/>
    <mergeCell ref="B61:C61"/>
    <mergeCell ref="D61:J61"/>
    <mergeCell ref="B62:C62"/>
    <mergeCell ref="D62:J62"/>
    <mergeCell ref="B57:C57"/>
    <mergeCell ref="D57:J57"/>
    <mergeCell ref="B58:C58"/>
    <mergeCell ref="D58:J58"/>
    <mergeCell ref="B59:C59"/>
    <mergeCell ref="D59:J59"/>
    <mergeCell ref="B54:C54"/>
    <mergeCell ref="D54:J54"/>
    <mergeCell ref="B55:C55"/>
    <mergeCell ref="D55:J55"/>
    <mergeCell ref="B56:C56"/>
    <mergeCell ref="D56:J56"/>
    <mergeCell ref="B51:C51"/>
    <mergeCell ref="D51:J51"/>
    <mergeCell ref="B53:C53"/>
    <mergeCell ref="D53:J53"/>
    <mergeCell ref="B48:C48"/>
    <mergeCell ref="D48:J48"/>
    <mergeCell ref="B49:C49"/>
    <mergeCell ref="D49:J49"/>
    <mergeCell ref="B50:C50"/>
    <mergeCell ref="D50:J50"/>
    <mergeCell ref="B47:C47"/>
    <mergeCell ref="D47:J47"/>
    <mergeCell ref="B52:C52"/>
    <mergeCell ref="D52:J52"/>
    <mergeCell ref="B44:C44"/>
    <mergeCell ref="D44:J44"/>
    <mergeCell ref="B45:C45"/>
    <mergeCell ref="D45:J45"/>
    <mergeCell ref="B46:C46"/>
    <mergeCell ref="D46:J46"/>
    <mergeCell ref="B42:C42"/>
    <mergeCell ref="D42:J42"/>
    <mergeCell ref="B43:C43"/>
    <mergeCell ref="D43:J43"/>
    <mergeCell ref="B40:C40"/>
    <mergeCell ref="D40:J40"/>
    <mergeCell ref="B41:C41"/>
    <mergeCell ref="D41:J41"/>
    <mergeCell ref="B34:H34"/>
    <mergeCell ref="I34:J34"/>
    <mergeCell ref="B35:H35"/>
    <mergeCell ref="I35:J35"/>
    <mergeCell ref="A36:J36"/>
    <mergeCell ref="B39:C39"/>
    <mergeCell ref="D39:J39"/>
    <mergeCell ref="B33:H33"/>
    <mergeCell ref="I33:J33"/>
    <mergeCell ref="B27:H27"/>
    <mergeCell ref="I27:J27"/>
    <mergeCell ref="A28:A29"/>
    <mergeCell ref="B28:H28"/>
    <mergeCell ref="I28:J28"/>
    <mergeCell ref="B29:H29"/>
    <mergeCell ref="I29:J29"/>
    <mergeCell ref="B30:H30"/>
    <mergeCell ref="I30:J30"/>
    <mergeCell ref="A31:J31"/>
    <mergeCell ref="B32:H32"/>
    <mergeCell ref="I32:J32"/>
    <mergeCell ref="B22:E22"/>
    <mergeCell ref="F22:J22"/>
    <mergeCell ref="A23:J23"/>
    <mergeCell ref="A24:A26"/>
    <mergeCell ref="B24:H24"/>
    <mergeCell ref="I24:J24"/>
    <mergeCell ref="B25:H25"/>
    <mergeCell ref="I25:J25"/>
    <mergeCell ref="B26:H26"/>
    <mergeCell ref="I26:J26"/>
    <mergeCell ref="B19:C19"/>
    <mergeCell ref="D19:J19"/>
    <mergeCell ref="A20:J20"/>
    <mergeCell ref="B21:E21"/>
    <mergeCell ref="F21:J21"/>
    <mergeCell ref="B14:J14"/>
    <mergeCell ref="D15:F15"/>
    <mergeCell ref="G15:J15"/>
    <mergeCell ref="A16:J16"/>
    <mergeCell ref="A17:A18"/>
    <mergeCell ref="B17:C18"/>
    <mergeCell ref="D17:E17"/>
    <mergeCell ref="G17:J17"/>
    <mergeCell ref="D18:E18"/>
    <mergeCell ref="F18:J18"/>
    <mergeCell ref="B13:E13"/>
    <mergeCell ref="F13:H13"/>
    <mergeCell ref="I13:J13"/>
    <mergeCell ref="A7:J7"/>
    <mergeCell ref="A8:B8"/>
    <mergeCell ref="C8:J8"/>
    <mergeCell ref="A9:B9"/>
    <mergeCell ref="A10:D10"/>
    <mergeCell ref="H10:J10"/>
    <mergeCell ref="D9:E9"/>
    <mergeCell ref="G9:H9"/>
    <mergeCell ref="F10:G10"/>
    <mergeCell ref="A1:B1"/>
    <mergeCell ref="A4:J4"/>
    <mergeCell ref="H5:J5"/>
    <mergeCell ref="A6:D6"/>
    <mergeCell ref="E6:G6"/>
    <mergeCell ref="H6:J6"/>
    <mergeCell ref="C1:G1"/>
    <mergeCell ref="A11:J11"/>
    <mergeCell ref="A12:J12"/>
  </mergeCells>
  <phoneticPr fontId="58"/>
  <pageMargins left="0.78700000000000003" right="0.67" top="0.53" bottom="0.43" header="0.51200000000000001" footer="0.4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O677"/>
  <sheetViews>
    <sheetView view="pageBreakPreview" zoomScaleNormal="100" zoomScaleSheetLayoutView="100" workbookViewId="0">
      <selection activeCell="B52" sqref="B52:C52"/>
    </sheetView>
  </sheetViews>
  <sheetFormatPr defaultColWidth="9" defaultRowHeight="13.2"/>
  <cols>
    <col min="1" max="1" width="3.44140625" style="238" customWidth="1"/>
    <col min="2" max="2" width="3.77734375" style="238" customWidth="1"/>
    <col min="3" max="3" width="12.88671875" style="238" customWidth="1"/>
    <col min="4" max="5" width="9" style="238"/>
    <col min="6" max="6" width="14" style="238" customWidth="1"/>
    <col min="7" max="10" width="9.109375" style="238" customWidth="1"/>
    <col min="11" max="11" width="9.88671875" style="206" customWidth="1"/>
    <col min="12" max="12" width="7.33203125" style="206" customWidth="1"/>
    <col min="13" max="13" width="3.44140625" style="206" hidden="1" customWidth="1"/>
    <col min="14" max="14" width="4.77734375" style="206" hidden="1" customWidth="1"/>
    <col min="15" max="15" width="3.88671875" style="206" customWidth="1"/>
    <col min="16" max="16384" width="9" style="238"/>
  </cols>
  <sheetData>
    <row r="1" spans="1:15" ht="13.8" thickBot="1">
      <c r="A1" s="947" t="s">
        <v>318</v>
      </c>
      <c r="B1" s="947"/>
      <c r="C1" s="1013" t="s">
        <v>1252</v>
      </c>
      <c r="D1" s="1013"/>
      <c r="E1" s="1013"/>
      <c r="F1" s="1013"/>
      <c r="G1" s="1014"/>
      <c r="H1" s="239" t="s">
        <v>471</v>
      </c>
      <c r="I1" s="239" t="s">
        <v>472</v>
      </c>
      <c r="J1" s="239" t="s">
        <v>473</v>
      </c>
      <c r="K1" s="155" t="str">
        <f>HYPERLINK("#", "●目次に戻る")</f>
        <v>●目次に戻る</v>
      </c>
      <c r="L1"/>
      <c r="M1"/>
      <c r="N1"/>
      <c r="O1" s="217"/>
    </row>
    <row r="2" spans="1:15" ht="48" customHeight="1" thickBot="1">
      <c r="A2" s="241"/>
      <c r="B2" s="237"/>
      <c r="C2" s="237"/>
      <c r="D2" s="237"/>
      <c r="E2" s="237"/>
      <c r="F2" s="237"/>
      <c r="G2" s="256"/>
      <c r="H2" s="242"/>
      <c r="I2" s="242"/>
      <c r="J2" s="242"/>
      <c r="K2" s="157" t="s">
        <v>263</v>
      </c>
      <c r="L2" s="156">
        <v>0</v>
      </c>
      <c r="M2" s="1">
        <f>L2*2+4</f>
        <v>4</v>
      </c>
      <c r="N2" s="1">
        <f>L2*2+5</f>
        <v>5</v>
      </c>
    </row>
    <row r="3" spans="1:15">
      <c r="A3" s="241"/>
      <c r="B3" s="237"/>
      <c r="C3" s="237"/>
      <c r="D3" s="237"/>
      <c r="E3" s="237"/>
      <c r="F3" s="237"/>
      <c r="G3" s="237"/>
      <c r="H3" s="441"/>
      <c r="I3" s="441"/>
      <c r="J3" s="441"/>
      <c r="K3" s="383" t="s">
        <v>892</v>
      </c>
      <c r="L3"/>
      <c r="M3" s="1" t="str">
        <f>TEXT($M$2,"0")</f>
        <v>4</v>
      </c>
      <c r="N3" s="1" t="str">
        <f>TEXT($N$2,"0")</f>
        <v>5</v>
      </c>
    </row>
    <row r="4" spans="1:15" ht="31.5" customHeight="1">
      <c r="A4" s="948" t="s">
        <v>529</v>
      </c>
      <c r="B4" s="948"/>
      <c r="C4" s="948"/>
      <c r="D4" s="948"/>
      <c r="E4" s="948"/>
      <c r="F4" s="948"/>
      <c r="G4" s="948"/>
      <c r="H4" s="948"/>
      <c r="I4" s="948"/>
      <c r="J4" s="948"/>
    </row>
    <row r="5" spans="1:15" ht="19.5" customHeight="1">
      <c r="A5" s="243"/>
      <c r="B5" s="244"/>
      <c r="C5" s="244"/>
      <c r="D5" s="244"/>
      <c r="E5" s="244"/>
      <c r="F5" s="244"/>
      <c r="G5" s="245"/>
      <c r="H5" s="949" t="s">
        <v>885</v>
      </c>
      <c r="I5" s="950"/>
      <c r="J5" s="951"/>
    </row>
    <row r="6" spans="1:15" ht="19.5" customHeight="1">
      <c r="A6" s="952" t="s">
        <v>474</v>
      </c>
      <c r="B6" s="953"/>
      <c r="C6" s="953"/>
      <c r="D6" s="954"/>
      <c r="E6" s="952" t="str">
        <f ca="1">"工事担当課：　"&amp;INDIRECT("共通項目!R16C"&amp;$M$3,0)</f>
        <v>工事担当課：　</v>
      </c>
      <c r="F6" s="953"/>
      <c r="G6" s="954"/>
      <c r="H6" s="952" t="str">
        <f ca="1">"担当監督員名：　"&amp;INDIRECT("共通項目!R17C"&amp;$M$3+1,0)</f>
        <v>担当監督員名：　</v>
      </c>
      <c r="I6" s="953"/>
      <c r="J6" s="954"/>
    </row>
    <row r="7" spans="1:15" ht="19.5" customHeight="1">
      <c r="A7" s="957" t="s">
        <v>319</v>
      </c>
      <c r="B7" s="958"/>
      <c r="C7" s="958"/>
      <c r="D7" s="958"/>
      <c r="E7" s="958"/>
      <c r="F7" s="958"/>
      <c r="G7" s="958"/>
      <c r="H7" s="958"/>
      <c r="I7" s="958"/>
      <c r="J7" s="959"/>
    </row>
    <row r="8" spans="1:15" ht="34.5" customHeight="1">
      <c r="A8" s="949" t="s">
        <v>475</v>
      </c>
      <c r="B8" s="951"/>
      <c r="C8" s="967">
        <f ca="1">INDIRECT("共通項目!R2C"&amp;$M$3,0)</f>
        <v>0</v>
      </c>
      <c r="D8" s="965"/>
      <c r="E8" s="965"/>
      <c r="F8" s="965"/>
      <c r="G8" s="965"/>
      <c r="H8" s="965"/>
      <c r="I8" s="965"/>
      <c r="J8" s="966"/>
    </row>
    <row r="9" spans="1:15" ht="19.5" customHeight="1">
      <c r="A9" s="949" t="s">
        <v>217</v>
      </c>
      <c r="B9" s="951"/>
      <c r="C9" s="252" t="s">
        <v>511</v>
      </c>
      <c r="D9" s="969">
        <f ca="1">INDIRECT("共通項目!R7C"&amp;$M$3,0)</f>
        <v>0</v>
      </c>
      <c r="E9" s="969"/>
      <c r="F9" s="253" t="s">
        <v>512</v>
      </c>
      <c r="G9" s="969">
        <f ca="1">INDIRECT("共通項目!R8C"&amp;$M$3,0)</f>
        <v>0</v>
      </c>
      <c r="H9" s="969"/>
      <c r="I9" s="254"/>
      <c r="J9" s="255"/>
    </row>
    <row r="10" spans="1:15" ht="19.5" customHeight="1">
      <c r="A10" s="952" t="str">
        <f ca="1">"受注者：　"&amp;INDIRECT("共通項目!R19C"&amp;$M$3,0)</f>
        <v>受注者：　</v>
      </c>
      <c r="B10" s="953"/>
      <c r="C10" s="953"/>
      <c r="D10" s="954"/>
      <c r="E10" s="488" t="s">
        <v>1206</v>
      </c>
      <c r="F10" s="970">
        <f ca="1">INDIRECT("共通項目!R9C"&amp;$M$3,0)</f>
        <v>0</v>
      </c>
      <c r="G10" s="971"/>
      <c r="H10" s="968" t="s">
        <v>476</v>
      </c>
      <c r="I10" s="968"/>
      <c r="J10" s="968"/>
    </row>
    <row r="11" spans="1:15" ht="19.5" customHeight="1">
      <c r="A11" s="957" t="s">
        <v>477</v>
      </c>
      <c r="B11" s="958"/>
      <c r="C11" s="958"/>
      <c r="D11" s="958"/>
      <c r="E11" s="958"/>
      <c r="F11" s="958"/>
      <c r="G11" s="958"/>
      <c r="H11" s="958"/>
      <c r="I11" s="958"/>
      <c r="J11" s="959"/>
    </row>
    <row r="12" spans="1:15" ht="19.5" customHeight="1">
      <c r="A12" s="960" t="s">
        <v>530</v>
      </c>
      <c r="B12" s="961"/>
      <c r="C12" s="961"/>
      <c r="D12" s="961"/>
      <c r="E12" s="961"/>
      <c r="F12" s="961"/>
      <c r="G12" s="961"/>
      <c r="H12" s="961"/>
      <c r="I12" s="962"/>
      <c r="J12" s="963"/>
    </row>
    <row r="13" spans="1:15" ht="34.5" customHeight="1">
      <c r="A13" s="246" t="s">
        <v>531</v>
      </c>
      <c r="B13" s="967" t="s">
        <v>320</v>
      </c>
      <c r="C13" s="965"/>
      <c r="D13" s="965"/>
      <c r="E13" s="965"/>
      <c r="F13" s="965"/>
      <c r="G13" s="965" t="s">
        <v>532</v>
      </c>
      <c r="H13" s="965"/>
      <c r="I13" s="965"/>
      <c r="J13" s="966"/>
    </row>
    <row r="14" spans="1:15" ht="19.5" customHeight="1">
      <c r="A14" s="246" t="s">
        <v>533</v>
      </c>
      <c r="B14" s="983" t="s">
        <v>534</v>
      </c>
      <c r="C14" s="975"/>
      <c r="D14" s="975"/>
      <c r="E14" s="975"/>
      <c r="F14" s="975"/>
      <c r="G14" s="975"/>
      <c r="H14" s="975"/>
      <c r="I14" s="975"/>
      <c r="J14" s="976"/>
    </row>
    <row r="15" spans="1:15" ht="19.5" customHeight="1">
      <c r="A15" s="246" t="s">
        <v>535</v>
      </c>
      <c r="B15" s="247" t="s">
        <v>484</v>
      </c>
      <c r="C15" s="248"/>
      <c r="D15" s="983" t="s">
        <v>886</v>
      </c>
      <c r="E15" s="975"/>
      <c r="F15" s="976"/>
      <c r="G15" s="983" t="s">
        <v>485</v>
      </c>
      <c r="H15" s="975"/>
      <c r="I15" s="975"/>
      <c r="J15" s="976"/>
    </row>
    <row r="16" spans="1:15" ht="19.5" customHeight="1">
      <c r="A16" s="977" t="s">
        <v>536</v>
      </c>
      <c r="B16" s="978"/>
      <c r="C16" s="978"/>
      <c r="D16" s="978"/>
      <c r="E16" s="978"/>
      <c r="F16" s="978"/>
      <c r="G16" s="978"/>
      <c r="H16" s="978"/>
      <c r="I16" s="978"/>
      <c r="J16" s="979"/>
    </row>
    <row r="17" spans="1:10" ht="19.5" customHeight="1">
      <c r="A17" s="984" t="s">
        <v>537</v>
      </c>
      <c r="B17" s="986" t="s">
        <v>487</v>
      </c>
      <c r="C17" s="987"/>
      <c r="D17" s="990" t="s">
        <v>488</v>
      </c>
      <c r="E17" s="973"/>
      <c r="F17" s="249" t="s">
        <v>489</v>
      </c>
      <c r="G17" s="983" t="s">
        <v>490</v>
      </c>
      <c r="H17" s="975"/>
      <c r="I17" s="975"/>
      <c r="J17" s="976"/>
    </row>
    <row r="18" spans="1:10" ht="34.5" customHeight="1">
      <c r="A18" s="985"/>
      <c r="B18" s="988"/>
      <c r="C18" s="989"/>
      <c r="D18" s="990" t="s">
        <v>491</v>
      </c>
      <c r="E18" s="973"/>
      <c r="F18" s="967" t="s">
        <v>548</v>
      </c>
      <c r="G18" s="953"/>
      <c r="H18" s="953"/>
      <c r="I18" s="953"/>
      <c r="J18" s="954"/>
    </row>
    <row r="19" spans="1:10" ht="19.5" customHeight="1">
      <c r="A19" s="977" t="s">
        <v>538</v>
      </c>
      <c r="B19" s="978"/>
      <c r="C19" s="978"/>
      <c r="D19" s="978"/>
      <c r="E19" s="978"/>
      <c r="F19" s="978"/>
      <c r="G19" s="978"/>
      <c r="H19" s="978"/>
      <c r="I19" s="978"/>
      <c r="J19" s="979"/>
    </row>
    <row r="20" spans="1:10" ht="34.5" customHeight="1">
      <c r="A20" s="246" t="s">
        <v>537</v>
      </c>
      <c r="B20" s="974" t="s">
        <v>497</v>
      </c>
      <c r="C20" s="975"/>
      <c r="D20" s="975"/>
      <c r="E20" s="976"/>
      <c r="F20" s="982" t="s">
        <v>496</v>
      </c>
      <c r="G20" s="991"/>
      <c r="H20" s="991"/>
      <c r="I20" s="991"/>
      <c r="J20" s="992"/>
    </row>
    <row r="21" spans="1:10" ht="19.5" customHeight="1">
      <c r="A21" s="977" t="s">
        <v>498</v>
      </c>
      <c r="B21" s="993"/>
      <c r="C21" s="993"/>
      <c r="D21" s="993"/>
      <c r="E21" s="993"/>
      <c r="F21" s="993"/>
      <c r="G21" s="993"/>
      <c r="H21" s="993"/>
      <c r="I21" s="993"/>
      <c r="J21" s="994"/>
    </row>
    <row r="22" spans="1:10" ht="19.5" customHeight="1">
      <c r="A22" s="984" t="s">
        <v>537</v>
      </c>
      <c r="B22" s="983" t="s">
        <v>1249</v>
      </c>
      <c r="C22" s="975"/>
      <c r="D22" s="975"/>
      <c r="E22" s="975"/>
      <c r="F22" s="975"/>
      <c r="G22" s="975"/>
      <c r="H22" s="976"/>
      <c r="I22" s="949" t="s">
        <v>1250</v>
      </c>
      <c r="J22" s="951"/>
    </row>
    <row r="23" spans="1:10" ht="19.5" customHeight="1">
      <c r="A23" s="995"/>
      <c r="B23" s="997" t="s">
        <v>1251</v>
      </c>
      <c r="C23" s="991"/>
      <c r="D23" s="991"/>
      <c r="E23" s="991"/>
      <c r="F23" s="991"/>
      <c r="G23" s="991"/>
      <c r="H23" s="992"/>
      <c r="I23" s="949" t="s">
        <v>499</v>
      </c>
      <c r="J23" s="951"/>
    </row>
    <row r="24" spans="1:10" ht="19.5" customHeight="1">
      <c r="A24" s="996"/>
      <c r="B24" s="997" t="s">
        <v>500</v>
      </c>
      <c r="C24" s="980"/>
      <c r="D24" s="980"/>
      <c r="E24" s="980"/>
      <c r="F24" s="980"/>
      <c r="G24" s="980"/>
      <c r="H24" s="981"/>
      <c r="I24" s="949" t="s">
        <v>1250</v>
      </c>
      <c r="J24" s="951"/>
    </row>
    <row r="25" spans="1:10" ht="19.5" customHeight="1">
      <c r="A25" s="246" t="s">
        <v>539</v>
      </c>
      <c r="B25" s="983" t="s">
        <v>501</v>
      </c>
      <c r="C25" s="975"/>
      <c r="D25" s="975"/>
      <c r="E25" s="975"/>
      <c r="F25" s="975"/>
      <c r="G25" s="975"/>
      <c r="H25" s="976"/>
      <c r="I25" s="949" t="s">
        <v>321</v>
      </c>
      <c r="J25" s="951"/>
    </row>
    <row r="26" spans="1:10" ht="19.5" customHeight="1">
      <c r="A26" s="1000" t="s">
        <v>535</v>
      </c>
      <c r="B26" s="983" t="s">
        <v>502</v>
      </c>
      <c r="C26" s="975"/>
      <c r="D26" s="975"/>
      <c r="E26" s="975"/>
      <c r="F26" s="975"/>
      <c r="G26" s="975"/>
      <c r="H26" s="976"/>
      <c r="I26" s="949" t="s">
        <v>499</v>
      </c>
      <c r="J26" s="951"/>
    </row>
    <row r="27" spans="1:10" ht="19.5" customHeight="1">
      <c r="A27" s="1001"/>
      <c r="B27" s="1002" t="s">
        <v>503</v>
      </c>
      <c r="C27" s="1003"/>
      <c r="D27" s="1003"/>
      <c r="E27" s="1003"/>
      <c r="F27" s="1003"/>
      <c r="G27" s="1003"/>
      <c r="H27" s="1004"/>
      <c r="I27" s="949" t="s">
        <v>321</v>
      </c>
      <c r="J27" s="951"/>
    </row>
    <row r="28" spans="1:10" ht="19.5" customHeight="1">
      <c r="A28" s="246" t="s">
        <v>540</v>
      </c>
      <c r="B28" s="983" t="s">
        <v>505</v>
      </c>
      <c r="C28" s="975"/>
      <c r="D28" s="975"/>
      <c r="E28" s="975"/>
      <c r="F28" s="975"/>
      <c r="G28" s="975"/>
      <c r="H28" s="976"/>
      <c r="I28" s="949" t="s">
        <v>321</v>
      </c>
      <c r="J28" s="951"/>
    </row>
    <row r="29" spans="1:10" ht="19.5" customHeight="1">
      <c r="A29" s="977" t="s">
        <v>506</v>
      </c>
      <c r="B29" s="978"/>
      <c r="C29" s="978"/>
      <c r="D29" s="978"/>
      <c r="E29" s="978"/>
      <c r="F29" s="978"/>
      <c r="G29" s="978"/>
      <c r="H29" s="978"/>
      <c r="I29" s="978"/>
      <c r="J29" s="979"/>
    </row>
    <row r="30" spans="1:10" ht="19.5" customHeight="1">
      <c r="A30" s="246" t="s">
        <v>537</v>
      </c>
      <c r="B30" s="998" t="s">
        <v>507</v>
      </c>
      <c r="C30" s="999"/>
      <c r="D30" s="999"/>
      <c r="E30" s="999"/>
      <c r="F30" s="999"/>
      <c r="G30" s="999"/>
      <c r="H30" s="999"/>
      <c r="I30" s="949" t="s">
        <v>321</v>
      </c>
      <c r="J30" s="951"/>
    </row>
    <row r="31" spans="1:10" ht="19.5" customHeight="1">
      <c r="A31" s="246" t="s">
        <v>539</v>
      </c>
      <c r="B31" s="998" t="s">
        <v>508</v>
      </c>
      <c r="C31" s="999"/>
      <c r="D31" s="999"/>
      <c r="E31" s="999"/>
      <c r="F31" s="999"/>
      <c r="G31" s="999"/>
      <c r="H31" s="999"/>
      <c r="I31" s="949" t="s">
        <v>321</v>
      </c>
      <c r="J31" s="951"/>
    </row>
    <row r="32" spans="1:10" ht="19.5" customHeight="1">
      <c r="A32" s="246" t="s">
        <v>535</v>
      </c>
      <c r="B32" s="998" t="s">
        <v>541</v>
      </c>
      <c r="C32" s="999"/>
      <c r="D32" s="999"/>
      <c r="E32" s="999"/>
      <c r="F32" s="999"/>
      <c r="G32" s="999"/>
      <c r="H32" s="999"/>
      <c r="I32" s="949" t="s">
        <v>321</v>
      </c>
      <c r="J32" s="951"/>
    </row>
    <row r="33" spans="1:11" ht="19.5" customHeight="1">
      <c r="A33" s="246" t="s">
        <v>540</v>
      </c>
      <c r="B33" s="998" t="s">
        <v>510</v>
      </c>
      <c r="C33" s="999"/>
      <c r="D33" s="999"/>
      <c r="E33" s="999"/>
      <c r="F33" s="999"/>
      <c r="G33" s="999"/>
      <c r="H33" s="999"/>
      <c r="I33" s="949" t="s">
        <v>321</v>
      </c>
      <c r="J33" s="951"/>
    </row>
    <row r="34" spans="1:11" ht="49.5" customHeight="1">
      <c r="A34" s="1007" t="s">
        <v>322</v>
      </c>
      <c r="B34" s="1008"/>
      <c r="C34" s="1008"/>
      <c r="D34" s="1008"/>
      <c r="E34" s="1008"/>
      <c r="F34" s="1008"/>
      <c r="G34" s="1008"/>
      <c r="H34" s="1008"/>
      <c r="I34" s="1008"/>
      <c r="J34" s="1009"/>
    </row>
    <row r="35" spans="1:11">
      <c r="A35" s="250"/>
      <c r="B35" s="251"/>
      <c r="C35" s="251"/>
      <c r="D35" s="251"/>
      <c r="E35" s="251"/>
      <c r="F35" s="251"/>
      <c r="G35" s="251"/>
      <c r="H35" s="251"/>
      <c r="I35" s="251"/>
      <c r="J35" s="251"/>
    </row>
    <row r="36" spans="1:11" ht="21.75" customHeight="1">
      <c r="A36" s="250" t="s">
        <v>1253</v>
      </c>
      <c r="B36" s="251"/>
      <c r="C36" s="251" t="s">
        <v>1265</v>
      </c>
      <c r="D36" s="251"/>
      <c r="E36" s="251"/>
      <c r="F36" s="251"/>
      <c r="G36" s="251"/>
      <c r="H36" s="251"/>
      <c r="I36" s="251"/>
      <c r="J36" s="251"/>
      <c r="K36" s="210"/>
    </row>
    <row r="37" spans="1:11" ht="26.25" customHeight="1">
      <c r="A37" s="508"/>
      <c r="B37" s="1005" t="s">
        <v>1254</v>
      </c>
      <c r="C37" s="1005"/>
      <c r="D37" s="1005" t="s">
        <v>1264</v>
      </c>
      <c r="E37" s="1005"/>
      <c r="F37" s="1005"/>
      <c r="G37" s="1005"/>
      <c r="H37" s="1005"/>
      <c r="I37" s="1005"/>
      <c r="J37" s="1005"/>
      <c r="K37" s="210"/>
    </row>
    <row r="38" spans="1:11" ht="57" customHeight="1">
      <c r="A38" s="508">
        <v>1</v>
      </c>
      <c r="B38" s="1005" t="s">
        <v>1257</v>
      </c>
      <c r="C38" s="1005"/>
      <c r="D38" s="1006" t="s">
        <v>1261</v>
      </c>
      <c r="E38" s="1006"/>
      <c r="F38" s="1006"/>
      <c r="G38" s="1006"/>
      <c r="H38" s="1006"/>
      <c r="I38" s="1006"/>
      <c r="J38" s="1006"/>
      <c r="K38" s="210"/>
    </row>
    <row r="39" spans="1:11" ht="57" customHeight="1">
      <c r="A39" s="508">
        <v>2</v>
      </c>
      <c r="B39" s="1005" t="s">
        <v>1255</v>
      </c>
      <c r="C39" s="1005"/>
      <c r="D39" s="1006" t="s">
        <v>1277</v>
      </c>
      <c r="E39" s="1006"/>
      <c r="F39" s="1006"/>
      <c r="G39" s="1006"/>
      <c r="H39" s="1006"/>
      <c r="I39" s="1006"/>
      <c r="J39" s="1006"/>
      <c r="K39" s="210"/>
    </row>
    <row r="40" spans="1:11" ht="57" customHeight="1">
      <c r="A40" s="508">
        <v>3</v>
      </c>
      <c r="B40" s="1005" t="s">
        <v>1256</v>
      </c>
      <c r="C40" s="1005"/>
      <c r="D40" s="1006" t="s">
        <v>1262</v>
      </c>
      <c r="E40" s="1006"/>
      <c r="F40" s="1006"/>
      <c r="G40" s="1006"/>
      <c r="H40" s="1006"/>
      <c r="I40" s="1006"/>
      <c r="J40" s="1006"/>
    </row>
    <row r="41" spans="1:11" ht="57" customHeight="1">
      <c r="A41" s="508">
        <v>4</v>
      </c>
      <c r="B41" s="1010" t="s">
        <v>1258</v>
      </c>
      <c r="C41" s="1010"/>
      <c r="D41" s="1006" t="s">
        <v>1278</v>
      </c>
      <c r="E41" s="1006"/>
      <c r="F41" s="1006"/>
      <c r="G41" s="1006"/>
      <c r="H41" s="1006"/>
      <c r="I41" s="1006"/>
      <c r="J41" s="1006"/>
    </row>
    <row r="42" spans="1:11" ht="57" customHeight="1">
      <c r="A42" s="508">
        <v>5</v>
      </c>
      <c r="B42" s="1010" t="s">
        <v>1263</v>
      </c>
      <c r="C42" s="1010"/>
      <c r="D42" s="1006" t="s">
        <v>1266</v>
      </c>
      <c r="E42" s="1006"/>
      <c r="F42" s="1006"/>
      <c r="G42" s="1006"/>
      <c r="H42" s="1006"/>
      <c r="I42" s="1006"/>
      <c r="J42" s="1006"/>
    </row>
    <row r="43" spans="1:11" ht="57" customHeight="1">
      <c r="A43" s="508">
        <v>6</v>
      </c>
      <c r="B43" s="1010" t="s">
        <v>1260</v>
      </c>
      <c r="C43" s="1010"/>
      <c r="D43" s="1006" t="s">
        <v>1271</v>
      </c>
      <c r="E43" s="1006"/>
      <c r="F43" s="1006"/>
      <c r="G43" s="1006"/>
      <c r="H43" s="1006"/>
      <c r="I43" s="1006"/>
      <c r="J43" s="1006"/>
    </row>
    <row r="44" spans="1:11" ht="57" customHeight="1">
      <c r="A44" s="508">
        <v>7</v>
      </c>
      <c r="B44" s="1010" t="s">
        <v>1267</v>
      </c>
      <c r="C44" s="1010"/>
      <c r="D44" s="1006" t="s">
        <v>1268</v>
      </c>
      <c r="E44" s="1006"/>
      <c r="F44" s="1006"/>
      <c r="G44" s="1006"/>
      <c r="H44" s="1006"/>
      <c r="I44" s="1006"/>
      <c r="J44" s="1006"/>
    </row>
    <row r="45" spans="1:11" ht="57" customHeight="1">
      <c r="A45" s="508">
        <v>8</v>
      </c>
      <c r="B45" s="1010" t="s">
        <v>1259</v>
      </c>
      <c r="C45" s="1010"/>
      <c r="D45" s="1006" t="s">
        <v>1269</v>
      </c>
      <c r="E45" s="1006"/>
      <c r="F45" s="1006"/>
      <c r="G45" s="1006"/>
      <c r="H45" s="1006"/>
      <c r="I45" s="1006"/>
      <c r="J45" s="1006"/>
    </row>
    <row r="46" spans="1:11" ht="57" customHeight="1">
      <c r="A46" s="508">
        <v>9</v>
      </c>
      <c r="B46" s="1015" t="s">
        <v>1270</v>
      </c>
      <c r="C46" s="1016"/>
      <c r="D46" s="1017" t="s">
        <v>1279</v>
      </c>
      <c r="E46" s="1018"/>
      <c r="F46" s="1018"/>
      <c r="G46" s="1018"/>
      <c r="H46" s="1018"/>
      <c r="I46" s="1018"/>
      <c r="J46" s="1019"/>
    </row>
    <row r="47" spans="1:11" ht="57" customHeight="1">
      <c r="A47" s="508">
        <v>10</v>
      </c>
      <c r="B47" s="1015" t="s">
        <v>1272</v>
      </c>
      <c r="C47" s="1016"/>
      <c r="D47" s="1017" t="s">
        <v>1280</v>
      </c>
      <c r="E47" s="1018"/>
      <c r="F47" s="1018"/>
      <c r="G47" s="1018"/>
      <c r="H47" s="1018"/>
      <c r="I47" s="1018"/>
      <c r="J47" s="1019"/>
    </row>
    <row r="48" spans="1:11" ht="57" customHeight="1">
      <c r="A48" s="508">
        <v>11</v>
      </c>
      <c r="B48" s="1015" t="s">
        <v>1276</v>
      </c>
      <c r="C48" s="1016"/>
      <c r="D48" s="1017" t="s">
        <v>1281</v>
      </c>
      <c r="E48" s="1018"/>
      <c r="F48" s="1018"/>
      <c r="G48" s="1018"/>
      <c r="H48" s="1018"/>
      <c r="I48" s="1018"/>
      <c r="J48" s="1019"/>
    </row>
    <row r="49" spans="1:10" ht="57" customHeight="1">
      <c r="A49" s="508">
        <v>12</v>
      </c>
      <c r="B49" s="1015" t="s">
        <v>1275</v>
      </c>
      <c r="C49" s="1016"/>
      <c r="D49" s="1017" t="s">
        <v>1285</v>
      </c>
      <c r="E49" s="1018"/>
      <c r="F49" s="1018"/>
      <c r="G49" s="1018"/>
      <c r="H49" s="1018"/>
      <c r="I49" s="1018"/>
      <c r="J49" s="1019"/>
    </row>
    <row r="50" spans="1:10" ht="57" customHeight="1">
      <c r="A50" s="508">
        <v>13</v>
      </c>
      <c r="B50" s="1015" t="s">
        <v>1274</v>
      </c>
      <c r="C50" s="1016"/>
      <c r="D50" s="1017" t="s">
        <v>1273</v>
      </c>
      <c r="E50" s="1018"/>
      <c r="F50" s="1018"/>
      <c r="G50" s="1018"/>
      <c r="H50" s="1018"/>
      <c r="I50" s="1018"/>
      <c r="J50" s="1019"/>
    </row>
    <row r="51" spans="1:10" ht="57" customHeight="1">
      <c r="A51" s="508">
        <v>14</v>
      </c>
      <c r="B51" s="1015" t="s">
        <v>1283</v>
      </c>
      <c r="C51" s="1016"/>
      <c r="D51" s="1017" t="s">
        <v>1284</v>
      </c>
      <c r="E51" s="1018"/>
      <c r="F51" s="1018"/>
      <c r="G51" s="1018"/>
      <c r="H51" s="1018"/>
      <c r="I51" s="1018"/>
      <c r="J51" s="1019"/>
    </row>
    <row r="52" spans="1:10" ht="26.25" customHeight="1">
      <c r="A52" s="508"/>
      <c r="B52" s="1010"/>
      <c r="C52" s="1010"/>
      <c r="D52" s="1006"/>
      <c r="E52" s="1006"/>
      <c r="F52" s="1006"/>
      <c r="G52" s="1006"/>
      <c r="H52" s="1006"/>
      <c r="I52" s="1006"/>
      <c r="J52" s="1006"/>
    </row>
    <row r="53" spans="1:10">
      <c r="A53" s="250"/>
      <c r="B53" s="250"/>
      <c r="C53" s="250"/>
      <c r="D53" s="250"/>
      <c r="E53" s="250"/>
      <c r="F53" s="250"/>
      <c r="G53" s="250"/>
      <c r="H53" s="250"/>
      <c r="I53" s="250"/>
      <c r="J53" s="250"/>
    </row>
    <row r="54" spans="1:10">
      <c r="A54" s="250"/>
      <c r="B54" s="250"/>
      <c r="C54" s="250"/>
      <c r="D54" s="250"/>
      <c r="E54" s="250"/>
      <c r="F54" s="250"/>
      <c r="G54" s="250"/>
      <c r="H54" s="250"/>
      <c r="I54" s="250"/>
      <c r="J54" s="250"/>
    </row>
    <row r="55" spans="1:10">
      <c r="A55" s="250"/>
      <c r="B55" s="250"/>
      <c r="C55" s="250"/>
      <c r="D55" s="250"/>
      <c r="E55" s="250"/>
      <c r="F55" s="250"/>
      <c r="G55" s="250"/>
      <c r="H55" s="250"/>
      <c r="I55" s="250"/>
      <c r="J55" s="250"/>
    </row>
    <row r="56" spans="1:10">
      <c r="A56" s="250"/>
      <c r="B56" s="250"/>
      <c r="C56" s="250"/>
      <c r="D56" s="250"/>
      <c r="E56" s="250"/>
      <c r="F56" s="250"/>
      <c r="G56" s="250"/>
      <c r="H56" s="250"/>
      <c r="I56" s="250"/>
      <c r="J56" s="250"/>
    </row>
    <row r="57" spans="1:10">
      <c r="A57" s="250"/>
      <c r="B57" s="250"/>
      <c r="C57" s="250"/>
      <c r="D57" s="250"/>
      <c r="E57" s="250"/>
      <c r="F57" s="250"/>
      <c r="G57" s="250"/>
      <c r="H57" s="250"/>
      <c r="I57" s="250"/>
      <c r="J57" s="250"/>
    </row>
    <row r="58" spans="1:10">
      <c r="A58" s="250"/>
      <c r="B58" s="250"/>
      <c r="C58" s="250"/>
      <c r="D58" s="250"/>
      <c r="E58" s="250"/>
      <c r="F58" s="250"/>
      <c r="G58" s="250"/>
      <c r="H58" s="250"/>
      <c r="I58" s="250"/>
      <c r="J58" s="250"/>
    </row>
    <row r="59" spans="1:10">
      <c r="A59" s="250"/>
      <c r="B59" s="250"/>
      <c r="C59" s="250"/>
      <c r="D59" s="250"/>
      <c r="E59" s="250"/>
      <c r="F59" s="250"/>
      <c r="G59" s="250"/>
      <c r="H59" s="250"/>
      <c r="I59" s="250"/>
      <c r="J59" s="250"/>
    </row>
    <row r="60" spans="1:10">
      <c r="A60" s="250"/>
      <c r="B60" s="250"/>
      <c r="C60" s="250"/>
      <c r="D60" s="250"/>
      <c r="E60" s="250"/>
      <c r="F60" s="250"/>
      <c r="G60" s="250"/>
      <c r="H60" s="250"/>
      <c r="I60" s="250"/>
      <c r="J60" s="250"/>
    </row>
    <row r="61" spans="1:10">
      <c r="A61" s="250"/>
      <c r="B61" s="250"/>
      <c r="C61" s="250"/>
      <c r="D61" s="250"/>
      <c r="E61" s="250"/>
      <c r="F61" s="250"/>
      <c r="G61" s="250"/>
      <c r="H61" s="250"/>
      <c r="I61" s="250"/>
      <c r="J61" s="250"/>
    </row>
    <row r="62" spans="1:10">
      <c r="A62" s="250"/>
      <c r="B62" s="250"/>
      <c r="C62" s="250"/>
      <c r="D62" s="250"/>
      <c r="E62" s="250"/>
      <c r="F62" s="250"/>
      <c r="G62" s="250"/>
      <c r="H62" s="250"/>
      <c r="I62" s="250"/>
      <c r="J62" s="250"/>
    </row>
    <row r="63" spans="1:10">
      <c r="A63" s="250"/>
      <c r="B63" s="250"/>
      <c r="C63" s="250"/>
      <c r="D63" s="250"/>
      <c r="E63" s="250"/>
      <c r="F63" s="250"/>
      <c r="G63" s="250"/>
      <c r="H63" s="250"/>
      <c r="I63" s="250"/>
      <c r="J63" s="250"/>
    </row>
    <row r="64" spans="1:10">
      <c r="A64" s="250"/>
      <c r="B64" s="250"/>
      <c r="C64" s="250"/>
      <c r="D64" s="250"/>
      <c r="E64" s="250"/>
      <c r="F64" s="250"/>
      <c r="G64" s="250"/>
      <c r="H64" s="250"/>
      <c r="I64" s="250"/>
      <c r="J64" s="250"/>
    </row>
    <row r="65" spans="1:10">
      <c r="A65" s="250"/>
      <c r="B65" s="250"/>
      <c r="C65" s="250"/>
      <c r="D65" s="250"/>
      <c r="E65" s="250"/>
      <c r="F65" s="250"/>
      <c r="G65" s="250"/>
      <c r="H65" s="250"/>
      <c r="I65" s="250"/>
      <c r="J65" s="250"/>
    </row>
    <row r="66" spans="1:10">
      <c r="A66" s="250"/>
      <c r="B66" s="250"/>
      <c r="C66" s="250"/>
      <c r="D66" s="250"/>
      <c r="E66" s="250"/>
      <c r="F66" s="250"/>
      <c r="G66" s="250"/>
      <c r="H66" s="250"/>
      <c r="I66" s="250"/>
      <c r="J66" s="250"/>
    </row>
    <row r="67" spans="1:10">
      <c r="A67" s="250"/>
      <c r="B67" s="250"/>
      <c r="C67" s="250"/>
      <c r="D67" s="250"/>
      <c r="E67" s="250"/>
      <c r="F67" s="250"/>
      <c r="G67" s="250"/>
      <c r="H67" s="250"/>
      <c r="I67" s="250"/>
      <c r="J67" s="250"/>
    </row>
    <row r="68" spans="1:10">
      <c r="A68" s="250"/>
      <c r="B68" s="250"/>
      <c r="C68" s="250"/>
      <c r="D68" s="250"/>
      <c r="E68" s="250"/>
      <c r="F68" s="250"/>
      <c r="G68" s="250"/>
      <c r="H68" s="250"/>
      <c r="I68" s="250"/>
      <c r="J68" s="250"/>
    </row>
    <row r="69" spans="1:10">
      <c r="A69" s="250"/>
      <c r="B69" s="250"/>
      <c r="C69" s="250"/>
      <c r="D69" s="250"/>
      <c r="E69" s="250"/>
      <c r="F69" s="250"/>
      <c r="G69" s="250"/>
      <c r="H69" s="250"/>
      <c r="I69" s="250"/>
      <c r="J69" s="250"/>
    </row>
    <row r="70" spans="1:10">
      <c r="A70" s="250"/>
      <c r="B70" s="250"/>
      <c r="C70" s="250"/>
      <c r="D70" s="250"/>
      <c r="E70" s="250"/>
      <c r="F70" s="250"/>
      <c r="G70" s="250"/>
      <c r="H70" s="250"/>
      <c r="I70" s="250"/>
      <c r="J70" s="250"/>
    </row>
    <row r="71" spans="1:10">
      <c r="A71" s="250"/>
      <c r="B71" s="250"/>
      <c r="C71" s="250"/>
      <c r="D71" s="250"/>
      <c r="E71" s="250"/>
      <c r="F71" s="250"/>
      <c r="G71" s="250"/>
      <c r="H71" s="250"/>
      <c r="I71" s="250"/>
      <c r="J71" s="250"/>
    </row>
    <row r="72" spans="1:10">
      <c r="A72" s="250"/>
      <c r="B72" s="250"/>
      <c r="C72" s="250"/>
      <c r="D72" s="250"/>
      <c r="E72" s="250"/>
      <c r="F72" s="250"/>
      <c r="G72" s="250"/>
      <c r="H72" s="250"/>
      <c r="I72" s="250"/>
      <c r="J72" s="250"/>
    </row>
    <row r="73" spans="1:10">
      <c r="A73" s="250"/>
      <c r="B73" s="250"/>
      <c r="C73" s="250"/>
      <c r="D73" s="250"/>
      <c r="E73" s="250"/>
      <c r="F73" s="250"/>
      <c r="G73" s="250"/>
      <c r="H73" s="250"/>
      <c r="I73" s="250"/>
      <c r="J73" s="250"/>
    </row>
    <row r="74" spans="1:10">
      <c r="A74" s="250"/>
      <c r="B74" s="250"/>
      <c r="C74" s="250"/>
      <c r="D74" s="250"/>
      <c r="E74" s="250"/>
      <c r="F74" s="250"/>
      <c r="G74" s="250"/>
      <c r="H74" s="250"/>
      <c r="I74" s="250"/>
      <c r="J74" s="250"/>
    </row>
    <row r="75" spans="1:10">
      <c r="A75" s="250"/>
      <c r="B75" s="250"/>
      <c r="C75" s="250"/>
      <c r="D75" s="250"/>
      <c r="E75" s="250"/>
      <c r="F75" s="250"/>
      <c r="G75" s="250"/>
      <c r="H75" s="250"/>
      <c r="I75" s="250"/>
      <c r="J75" s="250"/>
    </row>
    <row r="76" spans="1:10">
      <c r="A76" s="250"/>
      <c r="B76" s="250"/>
      <c r="C76" s="250"/>
      <c r="D76" s="250"/>
      <c r="E76" s="250"/>
      <c r="F76" s="250"/>
      <c r="G76" s="250"/>
      <c r="H76" s="250"/>
      <c r="I76" s="250"/>
      <c r="J76" s="250"/>
    </row>
    <row r="77" spans="1:10">
      <c r="A77" s="250"/>
      <c r="B77" s="250"/>
      <c r="C77" s="250"/>
      <c r="D77" s="250"/>
      <c r="E77" s="250"/>
      <c r="F77" s="250"/>
      <c r="G77" s="250"/>
      <c r="H77" s="250"/>
      <c r="I77" s="250"/>
      <c r="J77" s="250"/>
    </row>
    <row r="78" spans="1:10">
      <c r="A78" s="250"/>
      <c r="B78" s="250"/>
      <c r="C78" s="250"/>
      <c r="D78" s="250"/>
      <c r="E78" s="250"/>
      <c r="F78" s="250"/>
      <c r="G78" s="250"/>
      <c r="H78" s="250"/>
      <c r="I78" s="250"/>
      <c r="J78" s="250"/>
    </row>
    <row r="79" spans="1:10">
      <c r="A79" s="250"/>
      <c r="B79" s="250"/>
      <c r="C79" s="250"/>
      <c r="D79" s="250"/>
      <c r="E79" s="250"/>
      <c r="F79" s="250"/>
      <c r="G79" s="250"/>
      <c r="H79" s="250"/>
      <c r="I79" s="250"/>
      <c r="J79" s="250"/>
    </row>
    <row r="80" spans="1:10">
      <c r="A80" s="250"/>
      <c r="B80" s="250"/>
      <c r="C80" s="250"/>
      <c r="D80" s="250"/>
      <c r="E80" s="250"/>
      <c r="F80" s="250"/>
      <c r="G80" s="250"/>
      <c r="H80" s="250"/>
      <c r="I80" s="250"/>
      <c r="J80" s="250"/>
    </row>
    <row r="81" spans="1:10">
      <c r="A81" s="250"/>
      <c r="B81" s="250"/>
      <c r="C81" s="250"/>
      <c r="D81" s="250"/>
      <c r="E81" s="250"/>
      <c r="F81" s="250"/>
      <c r="G81" s="250"/>
      <c r="H81" s="250"/>
      <c r="I81" s="250"/>
      <c r="J81" s="250"/>
    </row>
    <row r="82" spans="1:10">
      <c r="A82" s="250"/>
      <c r="B82" s="250"/>
      <c r="C82" s="250"/>
      <c r="D82" s="250"/>
      <c r="E82" s="250"/>
      <c r="F82" s="250"/>
      <c r="G82" s="250"/>
      <c r="H82" s="250"/>
      <c r="I82" s="250"/>
      <c r="J82" s="250"/>
    </row>
    <row r="83" spans="1:10">
      <c r="A83" s="250"/>
      <c r="B83" s="250"/>
      <c r="C83" s="250"/>
      <c r="D83" s="250"/>
      <c r="E83" s="250"/>
      <c r="F83" s="250"/>
      <c r="G83" s="250"/>
      <c r="H83" s="250"/>
      <c r="I83" s="250"/>
      <c r="J83" s="250"/>
    </row>
    <row r="84" spans="1:10">
      <c r="A84" s="250"/>
      <c r="B84" s="250"/>
      <c r="C84" s="250"/>
      <c r="D84" s="250"/>
      <c r="E84" s="250"/>
      <c r="F84" s="250"/>
      <c r="G84" s="250"/>
      <c r="H84" s="250"/>
      <c r="I84" s="250"/>
      <c r="J84" s="250"/>
    </row>
    <row r="85" spans="1:10">
      <c r="A85" s="250"/>
      <c r="B85" s="250"/>
      <c r="C85" s="250"/>
      <c r="D85" s="250"/>
      <c r="E85" s="250"/>
      <c r="F85" s="250"/>
      <c r="G85" s="250"/>
      <c r="H85" s="250"/>
      <c r="I85" s="250"/>
      <c r="J85" s="250"/>
    </row>
    <row r="86" spans="1:10">
      <c r="A86" s="250"/>
      <c r="B86" s="250"/>
      <c r="C86" s="250"/>
      <c r="D86" s="250"/>
      <c r="E86" s="250"/>
      <c r="F86" s="250"/>
      <c r="G86" s="250"/>
      <c r="H86" s="250"/>
      <c r="I86" s="250"/>
      <c r="J86" s="250"/>
    </row>
    <row r="87" spans="1:10">
      <c r="A87" s="250"/>
      <c r="B87" s="250"/>
      <c r="C87" s="250"/>
      <c r="D87" s="250"/>
      <c r="E87" s="250"/>
      <c r="F87" s="250"/>
      <c r="G87" s="250"/>
      <c r="H87" s="250"/>
      <c r="I87" s="250"/>
      <c r="J87" s="250"/>
    </row>
    <row r="88" spans="1:10">
      <c r="A88" s="250"/>
      <c r="B88" s="250"/>
      <c r="C88" s="250"/>
      <c r="D88" s="250"/>
      <c r="E88" s="250"/>
      <c r="F88" s="250"/>
      <c r="G88" s="250"/>
      <c r="H88" s="250"/>
      <c r="I88" s="250"/>
      <c r="J88" s="250"/>
    </row>
    <row r="89" spans="1:10">
      <c r="A89" s="250"/>
      <c r="B89" s="250"/>
      <c r="C89" s="250"/>
      <c r="D89" s="250"/>
      <c r="E89" s="250"/>
      <c r="F89" s="250"/>
      <c r="G89" s="250"/>
      <c r="H89" s="250"/>
      <c r="I89" s="250"/>
      <c r="J89" s="250"/>
    </row>
    <row r="90" spans="1:10">
      <c r="A90" s="250"/>
      <c r="B90" s="250"/>
      <c r="C90" s="250"/>
      <c r="D90" s="250"/>
      <c r="E90" s="250"/>
      <c r="F90" s="250"/>
      <c r="G90" s="250"/>
      <c r="H90" s="250"/>
      <c r="I90" s="250"/>
      <c r="J90" s="250"/>
    </row>
    <row r="91" spans="1:10">
      <c r="A91" s="250"/>
      <c r="B91" s="250"/>
      <c r="C91" s="250"/>
      <c r="D91" s="250"/>
      <c r="E91" s="250"/>
      <c r="F91" s="250"/>
      <c r="G91" s="250"/>
      <c r="H91" s="250"/>
      <c r="I91" s="250"/>
      <c r="J91" s="250"/>
    </row>
    <row r="92" spans="1:10">
      <c r="A92" s="250"/>
      <c r="B92" s="250"/>
      <c r="C92" s="250"/>
      <c r="D92" s="250"/>
      <c r="E92" s="250"/>
      <c r="F92" s="250"/>
      <c r="G92" s="250"/>
      <c r="H92" s="250"/>
      <c r="I92" s="250"/>
      <c r="J92" s="250"/>
    </row>
    <row r="93" spans="1:10">
      <c r="A93" s="250"/>
      <c r="B93" s="250"/>
      <c r="C93" s="250"/>
      <c r="D93" s="250"/>
      <c r="E93" s="250"/>
      <c r="F93" s="250"/>
      <c r="G93" s="250"/>
      <c r="H93" s="250"/>
      <c r="I93" s="250"/>
      <c r="J93" s="250"/>
    </row>
    <row r="94" spans="1:10">
      <c r="A94" s="250"/>
      <c r="B94" s="250"/>
      <c r="C94" s="250"/>
      <c r="D94" s="250"/>
      <c r="E94" s="250"/>
      <c r="F94" s="250"/>
      <c r="G94" s="250"/>
      <c r="H94" s="250"/>
      <c r="I94" s="250"/>
      <c r="J94" s="250"/>
    </row>
    <row r="95" spans="1:10">
      <c r="A95" s="250"/>
      <c r="B95" s="250"/>
      <c r="C95" s="250"/>
      <c r="D95" s="250"/>
      <c r="E95" s="250"/>
      <c r="F95" s="250"/>
      <c r="G95" s="250"/>
      <c r="H95" s="250"/>
      <c r="I95" s="250"/>
      <c r="J95" s="250"/>
    </row>
    <row r="96" spans="1:10">
      <c r="A96" s="250"/>
      <c r="B96" s="250"/>
      <c r="C96" s="250"/>
      <c r="D96" s="250"/>
      <c r="E96" s="250"/>
      <c r="F96" s="250"/>
      <c r="G96" s="250"/>
      <c r="H96" s="250"/>
      <c r="I96" s="250"/>
      <c r="J96" s="250"/>
    </row>
    <row r="97" spans="1:10">
      <c r="A97" s="250"/>
      <c r="B97" s="250"/>
      <c r="C97" s="250"/>
      <c r="D97" s="250"/>
      <c r="E97" s="250"/>
      <c r="F97" s="250"/>
      <c r="G97" s="250"/>
      <c r="H97" s="250"/>
      <c r="I97" s="250"/>
      <c r="J97" s="250"/>
    </row>
    <row r="98" spans="1:10">
      <c r="A98" s="250"/>
      <c r="B98" s="250"/>
      <c r="C98" s="250"/>
      <c r="D98" s="250"/>
      <c r="E98" s="250"/>
      <c r="F98" s="250"/>
      <c r="G98" s="250"/>
      <c r="H98" s="250"/>
      <c r="I98" s="250"/>
      <c r="J98" s="250"/>
    </row>
    <row r="99" spans="1:10">
      <c r="A99" s="250"/>
      <c r="B99" s="250"/>
      <c r="C99" s="250"/>
      <c r="D99" s="250"/>
      <c r="E99" s="250"/>
      <c r="F99" s="250"/>
      <c r="G99" s="250"/>
      <c r="H99" s="250"/>
      <c r="I99" s="250"/>
      <c r="J99" s="250"/>
    </row>
    <row r="100" spans="1:10">
      <c r="A100" s="250"/>
      <c r="B100" s="250"/>
      <c r="C100" s="250"/>
      <c r="D100" s="250"/>
      <c r="E100" s="250"/>
      <c r="F100" s="250"/>
      <c r="G100" s="250"/>
      <c r="H100" s="250"/>
      <c r="I100" s="250"/>
      <c r="J100" s="250"/>
    </row>
    <row r="101" spans="1:10">
      <c r="A101" s="250"/>
      <c r="B101" s="250"/>
      <c r="C101" s="250"/>
      <c r="D101" s="250"/>
      <c r="E101" s="250"/>
      <c r="F101" s="250"/>
      <c r="G101" s="250"/>
      <c r="H101" s="250"/>
      <c r="I101" s="250"/>
      <c r="J101" s="250"/>
    </row>
    <row r="102" spans="1:10">
      <c r="A102" s="250"/>
      <c r="B102" s="250"/>
      <c r="C102" s="250"/>
      <c r="D102" s="250"/>
      <c r="E102" s="250"/>
      <c r="F102" s="250"/>
      <c r="G102" s="250"/>
      <c r="H102" s="250"/>
      <c r="I102" s="250"/>
      <c r="J102" s="250"/>
    </row>
    <row r="103" spans="1:10">
      <c r="A103" s="250"/>
      <c r="B103" s="250"/>
      <c r="C103" s="250"/>
      <c r="D103" s="250"/>
      <c r="E103" s="250"/>
      <c r="F103" s="250"/>
      <c r="G103" s="250"/>
      <c r="H103" s="250"/>
      <c r="I103" s="250"/>
      <c r="J103" s="250"/>
    </row>
    <row r="104" spans="1:10">
      <c r="A104" s="250"/>
      <c r="B104" s="250"/>
      <c r="C104" s="250"/>
      <c r="D104" s="250"/>
      <c r="E104" s="250"/>
      <c r="F104" s="250"/>
      <c r="G104" s="250"/>
      <c r="H104" s="250"/>
      <c r="I104" s="250"/>
      <c r="J104" s="250"/>
    </row>
    <row r="105" spans="1:10">
      <c r="A105" s="250"/>
      <c r="B105" s="250"/>
      <c r="C105" s="250"/>
      <c r="D105" s="250"/>
      <c r="E105" s="250"/>
      <c r="F105" s="250"/>
      <c r="G105" s="250"/>
      <c r="H105" s="250"/>
      <c r="I105" s="250"/>
      <c r="J105" s="250"/>
    </row>
    <row r="106" spans="1:10">
      <c r="A106" s="250"/>
      <c r="B106" s="250"/>
      <c r="C106" s="250"/>
      <c r="D106" s="250"/>
      <c r="E106" s="250"/>
      <c r="F106" s="250"/>
      <c r="G106" s="250"/>
      <c r="H106" s="250"/>
      <c r="I106" s="250"/>
      <c r="J106" s="250"/>
    </row>
    <row r="107" spans="1:10">
      <c r="A107" s="250"/>
      <c r="B107" s="250"/>
      <c r="C107" s="250"/>
      <c r="D107" s="250"/>
      <c r="E107" s="250"/>
      <c r="F107" s="250"/>
      <c r="G107" s="250"/>
      <c r="H107" s="250"/>
      <c r="I107" s="250"/>
      <c r="J107" s="250"/>
    </row>
    <row r="108" spans="1:10">
      <c r="A108" s="250"/>
      <c r="B108" s="250"/>
      <c r="C108" s="250"/>
      <c r="D108" s="250"/>
      <c r="E108" s="250"/>
      <c r="F108" s="250"/>
      <c r="G108" s="250"/>
      <c r="H108" s="250"/>
      <c r="I108" s="250"/>
      <c r="J108" s="250"/>
    </row>
    <row r="109" spans="1:10">
      <c r="A109" s="250"/>
      <c r="B109" s="250"/>
      <c r="C109" s="250"/>
      <c r="D109" s="250"/>
      <c r="E109" s="250"/>
      <c r="F109" s="250"/>
      <c r="G109" s="250"/>
      <c r="H109" s="250"/>
      <c r="I109" s="250"/>
      <c r="J109" s="250"/>
    </row>
    <row r="110" spans="1:10">
      <c r="A110" s="250"/>
      <c r="B110" s="250"/>
      <c r="C110" s="250"/>
      <c r="D110" s="250"/>
      <c r="E110" s="250"/>
      <c r="F110" s="250"/>
      <c r="G110" s="250"/>
      <c r="H110" s="250"/>
      <c r="I110" s="250"/>
      <c r="J110" s="250"/>
    </row>
    <row r="111" spans="1:10">
      <c r="A111" s="250"/>
      <c r="B111" s="250"/>
      <c r="C111" s="250"/>
      <c r="D111" s="250"/>
      <c r="E111" s="250"/>
      <c r="F111" s="250"/>
      <c r="G111" s="250"/>
      <c r="H111" s="250"/>
      <c r="I111" s="250"/>
      <c r="J111" s="250"/>
    </row>
    <row r="112" spans="1:10">
      <c r="A112" s="250"/>
      <c r="B112" s="250"/>
      <c r="C112" s="250"/>
      <c r="D112" s="250"/>
      <c r="E112" s="250"/>
      <c r="F112" s="250"/>
      <c r="G112" s="250"/>
      <c r="H112" s="250"/>
      <c r="I112" s="250"/>
      <c r="J112" s="250"/>
    </row>
    <row r="113" spans="1:10">
      <c r="A113" s="250"/>
      <c r="B113" s="250"/>
      <c r="C113" s="250"/>
      <c r="D113" s="250"/>
      <c r="E113" s="250"/>
      <c r="F113" s="250"/>
      <c r="G113" s="250"/>
      <c r="H113" s="250"/>
      <c r="I113" s="250"/>
      <c r="J113" s="250"/>
    </row>
    <row r="114" spans="1:10">
      <c r="A114" s="250"/>
      <c r="B114" s="250"/>
      <c r="C114" s="250"/>
      <c r="D114" s="250"/>
      <c r="E114" s="250"/>
      <c r="F114" s="250"/>
      <c r="G114" s="250"/>
      <c r="H114" s="250"/>
      <c r="I114" s="250"/>
      <c r="J114" s="250"/>
    </row>
    <row r="115" spans="1:10">
      <c r="A115" s="250"/>
      <c r="B115" s="250"/>
      <c r="C115" s="250"/>
      <c r="D115" s="250"/>
      <c r="E115" s="250"/>
      <c r="F115" s="250"/>
      <c r="G115" s="250"/>
      <c r="H115" s="250"/>
      <c r="I115" s="250"/>
      <c r="J115" s="250"/>
    </row>
    <row r="116" spans="1:10">
      <c r="A116" s="250"/>
      <c r="B116" s="250"/>
      <c r="C116" s="250"/>
      <c r="D116" s="250"/>
      <c r="E116" s="250"/>
      <c r="F116" s="250"/>
      <c r="G116" s="250"/>
      <c r="H116" s="250"/>
      <c r="I116" s="250"/>
      <c r="J116" s="250"/>
    </row>
    <row r="117" spans="1:10">
      <c r="A117" s="250"/>
      <c r="B117" s="250"/>
      <c r="C117" s="250"/>
      <c r="D117" s="250"/>
      <c r="E117" s="250"/>
      <c r="F117" s="250"/>
      <c r="G117" s="250"/>
      <c r="H117" s="250"/>
      <c r="I117" s="250"/>
      <c r="J117" s="250"/>
    </row>
    <row r="118" spans="1:10">
      <c r="A118" s="250"/>
      <c r="B118" s="250"/>
      <c r="C118" s="250"/>
      <c r="D118" s="250"/>
      <c r="E118" s="250"/>
      <c r="F118" s="250"/>
      <c r="G118" s="250"/>
      <c r="H118" s="250"/>
      <c r="I118" s="250"/>
      <c r="J118" s="250"/>
    </row>
    <row r="119" spans="1:10">
      <c r="A119" s="250"/>
      <c r="B119" s="250"/>
      <c r="C119" s="250"/>
      <c r="D119" s="250"/>
      <c r="E119" s="250"/>
      <c r="F119" s="250"/>
      <c r="G119" s="250"/>
      <c r="H119" s="250"/>
      <c r="I119" s="250"/>
      <c r="J119" s="250"/>
    </row>
    <row r="120" spans="1:10">
      <c r="A120" s="250"/>
      <c r="B120" s="250"/>
      <c r="C120" s="250"/>
      <c r="D120" s="250"/>
      <c r="E120" s="250"/>
      <c r="F120" s="250"/>
      <c r="G120" s="250"/>
      <c r="H120" s="250"/>
      <c r="I120" s="250"/>
      <c r="J120" s="250"/>
    </row>
    <row r="121" spans="1:10">
      <c r="A121" s="250"/>
      <c r="B121" s="250"/>
      <c r="C121" s="250"/>
      <c r="D121" s="250"/>
      <c r="E121" s="250"/>
      <c r="F121" s="250"/>
      <c r="G121" s="250"/>
      <c r="H121" s="250"/>
      <c r="I121" s="250"/>
      <c r="J121" s="250"/>
    </row>
    <row r="122" spans="1:10">
      <c r="A122" s="250"/>
      <c r="B122" s="250"/>
      <c r="C122" s="250"/>
      <c r="D122" s="250"/>
      <c r="E122" s="250"/>
      <c r="F122" s="250"/>
      <c r="G122" s="250"/>
      <c r="H122" s="250"/>
      <c r="I122" s="250"/>
      <c r="J122" s="250"/>
    </row>
    <row r="123" spans="1:10">
      <c r="A123" s="250"/>
      <c r="B123" s="250"/>
      <c r="C123" s="250"/>
      <c r="D123" s="250"/>
      <c r="E123" s="250"/>
      <c r="F123" s="250"/>
      <c r="G123" s="250"/>
      <c r="H123" s="250"/>
      <c r="I123" s="250"/>
      <c r="J123" s="250"/>
    </row>
    <row r="124" spans="1:10">
      <c r="A124" s="250"/>
      <c r="B124" s="250"/>
      <c r="C124" s="250"/>
      <c r="D124" s="250"/>
      <c r="E124" s="250"/>
      <c r="F124" s="250"/>
      <c r="G124" s="250"/>
      <c r="H124" s="250"/>
      <c r="I124" s="250"/>
      <c r="J124" s="250"/>
    </row>
    <row r="125" spans="1:10">
      <c r="A125" s="250"/>
      <c r="B125" s="250"/>
      <c r="C125" s="250"/>
      <c r="D125" s="250"/>
      <c r="E125" s="250"/>
      <c r="F125" s="250"/>
      <c r="G125" s="250"/>
      <c r="H125" s="250"/>
      <c r="I125" s="250"/>
      <c r="J125" s="250"/>
    </row>
    <row r="126" spans="1:10">
      <c r="A126" s="250"/>
      <c r="B126" s="250"/>
      <c r="C126" s="250"/>
      <c r="D126" s="250"/>
      <c r="E126" s="250"/>
      <c r="F126" s="250"/>
      <c r="G126" s="250"/>
      <c r="H126" s="250"/>
      <c r="I126" s="250"/>
      <c r="J126" s="250"/>
    </row>
    <row r="127" spans="1:10">
      <c r="A127" s="250"/>
      <c r="B127" s="250"/>
      <c r="C127" s="250"/>
      <c r="D127" s="250"/>
      <c r="E127" s="250"/>
      <c r="F127" s="250"/>
      <c r="G127" s="250"/>
      <c r="H127" s="250"/>
      <c r="I127" s="250"/>
      <c r="J127" s="250"/>
    </row>
    <row r="128" spans="1:10">
      <c r="A128" s="250"/>
      <c r="B128" s="250"/>
      <c r="C128" s="250"/>
      <c r="D128" s="250"/>
      <c r="E128" s="250"/>
      <c r="F128" s="250"/>
      <c r="G128" s="250"/>
      <c r="H128" s="250"/>
      <c r="I128" s="250"/>
      <c r="J128" s="250"/>
    </row>
    <row r="129" spans="1:10">
      <c r="A129" s="250"/>
      <c r="B129" s="250"/>
      <c r="C129" s="250"/>
      <c r="D129" s="250"/>
      <c r="E129" s="250"/>
      <c r="F129" s="250"/>
      <c r="G129" s="250"/>
      <c r="H129" s="250"/>
      <c r="I129" s="250"/>
      <c r="J129" s="250"/>
    </row>
    <row r="130" spans="1:10">
      <c r="A130" s="250"/>
      <c r="B130" s="250"/>
      <c r="C130" s="250"/>
      <c r="D130" s="250"/>
      <c r="E130" s="250"/>
      <c r="F130" s="250"/>
      <c r="G130" s="250"/>
      <c r="H130" s="250"/>
      <c r="I130" s="250"/>
      <c r="J130" s="250"/>
    </row>
    <row r="131" spans="1:10">
      <c r="A131" s="250"/>
      <c r="B131" s="250"/>
      <c r="C131" s="250"/>
      <c r="D131" s="250"/>
      <c r="E131" s="250"/>
      <c r="F131" s="250"/>
      <c r="G131" s="250"/>
      <c r="H131" s="250"/>
      <c r="I131" s="250"/>
      <c r="J131" s="250"/>
    </row>
    <row r="132" spans="1:10">
      <c r="A132" s="250"/>
      <c r="B132" s="250"/>
      <c r="C132" s="250"/>
      <c r="D132" s="250"/>
      <c r="E132" s="250"/>
      <c r="F132" s="250"/>
      <c r="G132" s="250"/>
      <c r="H132" s="250"/>
      <c r="I132" s="250"/>
      <c r="J132" s="250"/>
    </row>
    <row r="133" spans="1:10">
      <c r="A133" s="250"/>
      <c r="B133" s="250"/>
      <c r="C133" s="250"/>
      <c r="D133" s="250"/>
      <c r="E133" s="250"/>
      <c r="F133" s="250"/>
      <c r="G133" s="250"/>
      <c r="H133" s="250"/>
      <c r="I133" s="250"/>
      <c r="J133" s="250"/>
    </row>
    <row r="134" spans="1:10">
      <c r="A134" s="250"/>
      <c r="B134" s="250"/>
      <c r="C134" s="250"/>
      <c r="D134" s="250"/>
      <c r="E134" s="250"/>
      <c r="F134" s="250"/>
      <c r="G134" s="250"/>
      <c r="H134" s="250"/>
      <c r="I134" s="250"/>
      <c r="J134" s="250"/>
    </row>
    <row r="135" spans="1:10">
      <c r="A135" s="250"/>
      <c r="B135" s="250"/>
      <c r="C135" s="250"/>
      <c r="D135" s="250"/>
      <c r="E135" s="250"/>
      <c r="F135" s="250"/>
      <c r="G135" s="250"/>
      <c r="H135" s="250"/>
      <c r="I135" s="250"/>
      <c r="J135" s="250"/>
    </row>
    <row r="136" spans="1:10">
      <c r="A136" s="250"/>
      <c r="B136" s="250"/>
      <c r="C136" s="250"/>
      <c r="D136" s="250"/>
      <c r="E136" s="250"/>
      <c r="F136" s="250"/>
      <c r="G136" s="250"/>
      <c r="H136" s="250"/>
      <c r="I136" s="250"/>
      <c r="J136" s="250"/>
    </row>
    <row r="137" spans="1:10">
      <c r="A137" s="250"/>
      <c r="B137" s="250"/>
      <c r="C137" s="250"/>
      <c r="D137" s="250"/>
      <c r="E137" s="250"/>
      <c r="F137" s="250"/>
      <c r="G137" s="250"/>
      <c r="H137" s="250"/>
      <c r="I137" s="250"/>
      <c r="J137" s="250"/>
    </row>
    <row r="138" spans="1:10">
      <c r="A138" s="250"/>
      <c r="B138" s="250"/>
      <c r="C138" s="250"/>
      <c r="D138" s="250"/>
      <c r="E138" s="250"/>
      <c r="F138" s="250"/>
      <c r="G138" s="250"/>
      <c r="H138" s="250"/>
      <c r="I138" s="250"/>
      <c r="J138" s="250"/>
    </row>
    <row r="139" spans="1:10">
      <c r="A139" s="250"/>
      <c r="B139" s="250"/>
      <c r="C139" s="250"/>
      <c r="D139" s="250"/>
      <c r="E139" s="250"/>
      <c r="F139" s="250"/>
      <c r="G139" s="250"/>
      <c r="H139" s="250"/>
      <c r="I139" s="250"/>
      <c r="J139" s="250"/>
    </row>
    <row r="140" spans="1:10">
      <c r="A140" s="250"/>
      <c r="B140" s="250"/>
      <c r="C140" s="250"/>
      <c r="D140" s="250"/>
      <c r="E140" s="250"/>
      <c r="F140" s="250"/>
      <c r="G140" s="250"/>
      <c r="H140" s="250"/>
      <c r="I140" s="250"/>
      <c r="J140" s="250"/>
    </row>
    <row r="141" spans="1:10">
      <c r="A141" s="250"/>
      <c r="B141" s="250"/>
      <c r="C141" s="250"/>
      <c r="D141" s="250"/>
      <c r="E141" s="250"/>
      <c r="F141" s="250"/>
      <c r="G141" s="250"/>
      <c r="H141" s="250"/>
      <c r="I141" s="250"/>
      <c r="J141" s="250"/>
    </row>
    <row r="142" spans="1:10">
      <c r="A142" s="250"/>
      <c r="B142" s="250"/>
      <c r="C142" s="250"/>
      <c r="D142" s="250"/>
      <c r="E142" s="250"/>
      <c r="F142" s="250"/>
      <c r="G142" s="250"/>
      <c r="H142" s="250"/>
      <c r="I142" s="250"/>
      <c r="J142" s="250"/>
    </row>
    <row r="143" spans="1:10">
      <c r="A143" s="250"/>
      <c r="B143" s="250"/>
      <c r="C143" s="250"/>
      <c r="D143" s="250"/>
      <c r="E143" s="250"/>
      <c r="F143" s="250"/>
      <c r="G143" s="250"/>
      <c r="H143" s="250"/>
      <c r="I143" s="250"/>
      <c r="J143" s="250"/>
    </row>
    <row r="144" spans="1:10">
      <c r="A144" s="250"/>
      <c r="B144" s="250"/>
      <c r="C144" s="250"/>
      <c r="D144" s="250"/>
      <c r="E144" s="250"/>
      <c r="F144" s="250"/>
      <c r="G144" s="250"/>
      <c r="H144" s="250"/>
      <c r="I144" s="250"/>
      <c r="J144" s="250"/>
    </row>
    <row r="145" spans="1:10">
      <c r="A145" s="250"/>
      <c r="B145" s="250"/>
      <c r="C145" s="250"/>
      <c r="D145" s="250"/>
      <c r="E145" s="250"/>
      <c r="F145" s="250"/>
      <c r="G145" s="250"/>
      <c r="H145" s="250"/>
      <c r="I145" s="250"/>
      <c r="J145" s="250"/>
    </row>
    <row r="146" spans="1:10">
      <c r="A146" s="250"/>
      <c r="B146" s="250"/>
      <c r="C146" s="250"/>
      <c r="D146" s="250"/>
      <c r="E146" s="250"/>
      <c r="F146" s="250"/>
      <c r="G146" s="250"/>
      <c r="H146" s="250"/>
      <c r="I146" s="250"/>
      <c r="J146" s="250"/>
    </row>
    <row r="147" spans="1:10">
      <c r="A147" s="250"/>
      <c r="B147" s="250"/>
      <c r="C147" s="250"/>
      <c r="D147" s="250"/>
      <c r="E147" s="250"/>
      <c r="F147" s="250"/>
      <c r="G147" s="250"/>
      <c r="H147" s="250"/>
      <c r="I147" s="250"/>
      <c r="J147" s="250"/>
    </row>
    <row r="148" spans="1:10">
      <c r="A148" s="250"/>
      <c r="B148" s="250"/>
      <c r="C148" s="250"/>
      <c r="D148" s="250"/>
      <c r="E148" s="250"/>
      <c r="F148" s="250"/>
      <c r="G148" s="250"/>
      <c r="H148" s="250"/>
      <c r="I148" s="250"/>
      <c r="J148" s="250"/>
    </row>
    <row r="149" spans="1:10">
      <c r="A149" s="250"/>
      <c r="B149" s="250"/>
      <c r="C149" s="250"/>
      <c r="D149" s="250"/>
      <c r="E149" s="250"/>
      <c r="F149" s="250"/>
      <c r="G149" s="250"/>
      <c r="H149" s="250"/>
      <c r="I149" s="250"/>
      <c r="J149" s="250"/>
    </row>
    <row r="150" spans="1:10">
      <c r="A150" s="250"/>
      <c r="B150" s="250"/>
      <c r="C150" s="250"/>
      <c r="D150" s="250"/>
      <c r="E150" s="250"/>
      <c r="F150" s="250"/>
      <c r="G150" s="250"/>
      <c r="H150" s="250"/>
      <c r="I150" s="250"/>
      <c r="J150" s="250"/>
    </row>
    <row r="151" spans="1:10">
      <c r="A151" s="250"/>
      <c r="B151" s="250"/>
      <c r="C151" s="250"/>
      <c r="D151" s="250"/>
      <c r="E151" s="250"/>
      <c r="F151" s="250"/>
      <c r="G151" s="250"/>
      <c r="H151" s="250"/>
      <c r="I151" s="250"/>
      <c r="J151" s="250"/>
    </row>
    <row r="152" spans="1:10">
      <c r="A152" s="250"/>
      <c r="B152" s="250"/>
      <c r="C152" s="250"/>
      <c r="D152" s="250"/>
      <c r="E152" s="250"/>
      <c r="F152" s="250"/>
      <c r="G152" s="250"/>
      <c r="H152" s="250"/>
      <c r="I152" s="250"/>
      <c r="J152" s="250"/>
    </row>
    <row r="153" spans="1:10">
      <c r="A153" s="250"/>
      <c r="B153" s="250"/>
      <c r="C153" s="250"/>
      <c r="D153" s="250"/>
      <c r="E153" s="250"/>
      <c r="F153" s="250"/>
      <c r="G153" s="250"/>
      <c r="H153" s="250"/>
      <c r="I153" s="250"/>
      <c r="J153" s="250"/>
    </row>
    <row r="154" spans="1:10">
      <c r="A154" s="250"/>
      <c r="B154" s="250"/>
      <c r="C154" s="250"/>
      <c r="D154" s="250"/>
      <c r="E154" s="250"/>
      <c r="F154" s="250"/>
      <c r="G154" s="250"/>
      <c r="H154" s="250"/>
      <c r="I154" s="250"/>
      <c r="J154" s="250"/>
    </row>
    <row r="155" spans="1:10">
      <c r="A155" s="250"/>
      <c r="B155" s="250"/>
      <c r="C155" s="250"/>
      <c r="D155" s="250"/>
      <c r="E155" s="250"/>
      <c r="F155" s="250"/>
      <c r="G155" s="250"/>
      <c r="H155" s="250"/>
      <c r="I155" s="250"/>
      <c r="J155" s="250"/>
    </row>
    <row r="156" spans="1:10">
      <c r="A156" s="250"/>
      <c r="B156" s="250"/>
      <c r="C156" s="250"/>
      <c r="D156" s="250"/>
      <c r="E156" s="250"/>
      <c r="F156" s="250"/>
      <c r="G156" s="250"/>
      <c r="H156" s="250"/>
      <c r="I156" s="250"/>
      <c r="J156" s="250"/>
    </row>
    <row r="157" spans="1:10">
      <c r="A157" s="250"/>
      <c r="B157" s="250"/>
      <c r="C157" s="250"/>
      <c r="D157" s="250"/>
      <c r="E157" s="250"/>
      <c r="F157" s="250"/>
      <c r="G157" s="250"/>
      <c r="H157" s="250"/>
      <c r="I157" s="250"/>
      <c r="J157" s="250"/>
    </row>
    <row r="158" spans="1:10">
      <c r="A158" s="250"/>
      <c r="B158" s="250"/>
      <c r="C158" s="250"/>
      <c r="D158" s="250"/>
      <c r="E158" s="250"/>
      <c r="F158" s="250"/>
      <c r="G158" s="250"/>
      <c r="H158" s="250"/>
      <c r="I158" s="250"/>
      <c r="J158" s="250"/>
    </row>
    <row r="159" spans="1:10">
      <c r="A159" s="250"/>
      <c r="B159" s="250"/>
      <c r="C159" s="250"/>
      <c r="D159" s="250"/>
      <c r="E159" s="250"/>
      <c r="F159" s="250"/>
      <c r="G159" s="250"/>
      <c r="H159" s="250"/>
      <c r="I159" s="250"/>
      <c r="J159" s="250"/>
    </row>
    <row r="160" spans="1:10">
      <c r="A160" s="250"/>
      <c r="B160" s="250"/>
      <c r="C160" s="250"/>
      <c r="D160" s="250"/>
      <c r="E160" s="250"/>
      <c r="F160" s="250"/>
      <c r="G160" s="250"/>
      <c r="H160" s="250"/>
      <c r="I160" s="250"/>
      <c r="J160" s="250"/>
    </row>
    <row r="161" spans="1:10">
      <c r="A161" s="250"/>
      <c r="B161" s="250"/>
      <c r="C161" s="250"/>
      <c r="D161" s="250"/>
      <c r="E161" s="250"/>
      <c r="F161" s="250"/>
      <c r="G161" s="250"/>
      <c r="H161" s="250"/>
      <c r="I161" s="250"/>
      <c r="J161" s="250"/>
    </row>
    <row r="162" spans="1:10">
      <c r="A162" s="250"/>
      <c r="B162" s="250"/>
      <c r="C162" s="250"/>
      <c r="D162" s="250"/>
      <c r="E162" s="250"/>
      <c r="F162" s="250"/>
      <c r="G162" s="250"/>
      <c r="H162" s="250"/>
      <c r="I162" s="250"/>
      <c r="J162" s="250"/>
    </row>
    <row r="163" spans="1:10">
      <c r="A163" s="250"/>
      <c r="B163" s="250"/>
      <c r="C163" s="250"/>
      <c r="D163" s="250"/>
      <c r="E163" s="250"/>
      <c r="F163" s="250"/>
      <c r="G163" s="250"/>
      <c r="H163" s="250"/>
      <c r="I163" s="250"/>
      <c r="J163" s="250"/>
    </row>
    <row r="164" spans="1:10">
      <c r="A164" s="250"/>
      <c r="B164" s="250"/>
      <c r="C164" s="250"/>
      <c r="D164" s="250"/>
      <c r="E164" s="250"/>
      <c r="F164" s="250"/>
      <c r="G164" s="250"/>
      <c r="H164" s="250"/>
      <c r="I164" s="250"/>
      <c r="J164" s="250"/>
    </row>
    <row r="165" spans="1:10">
      <c r="A165" s="250"/>
      <c r="B165" s="250"/>
      <c r="C165" s="250"/>
      <c r="D165" s="250"/>
      <c r="E165" s="250"/>
      <c r="F165" s="250"/>
      <c r="G165" s="250"/>
      <c r="H165" s="250"/>
      <c r="I165" s="250"/>
      <c r="J165" s="250"/>
    </row>
    <row r="166" spans="1:10">
      <c r="A166" s="250"/>
      <c r="B166" s="250"/>
      <c r="C166" s="250"/>
      <c r="D166" s="250"/>
      <c r="E166" s="250"/>
      <c r="F166" s="250"/>
      <c r="G166" s="250"/>
      <c r="H166" s="250"/>
      <c r="I166" s="250"/>
      <c r="J166" s="250"/>
    </row>
    <row r="167" spans="1:10">
      <c r="A167" s="250"/>
      <c r="B167" s="250"/>
      <c r="C167" s="250"/>
      <c r="D167" s="250"/>
      <c r="E167" s="250"/>
      <c r="F167" s="250"/>
      <c r="G167" s="250"/>
      <c r="H167" s="250"/>
      <c r="I167" s="250"/>
      <c r="J167" s="250"/>
    </row>
    <row r="168" spans="1:10">
      <c r="A168" s="250"/>
      <c r="B168" s="250"/>
      <c r="C168" s="250"/>
      <c r="D168" s="250"/>
      <c r="E168" s="250"/>
      <c r="F168" s="250"/>
      <c r="G168" s="250"/>
      <c r="H168" s="250"/>
      <c r="I168" s="250"/>
      <c r="J168" s="250"/>
    </row>
    <row r="169" spans="1:10">
      <c r="A169" s="250"/>
      <c r="B169" s="250"/>
      <c r="C169" s="250"/>
      <c r="D169" s="250"/>
      <c r="E169" s="250"/>
      <c r="F169" s="250"/>
      <c r="G169" s="250"/>
      <c r="H169" s="250"/>
      <c r="I169" s="250"/>
      <c r="J169" s="250"/>
    </row>
    <row r="170" spans="1:10">
      <c r="A170" s="250"/>
      <c r="B170" s="250"/>
      <c r="C170" s="250"/>
      <c r="D170" s="250"/>
      <c r="E170" s="250"/>
      <c r="F170" s="250"/>
      <c r="G170" s="250"/>
      <c r="H170" s="250"/>
      <c r="I170" s="250"/>
      <c r="J170" s="250"/>
    </row>
    <row r="171" spans="1:10">
      <c r="A171" s="250"/>
      <c r="B171" s="250"/>
      <c r="C171" s="250"/>
      <c r="D171" s="250"/>
      <c r="E171" s="250"/>
      <c r="F171" s="250"/>
      <c r="G171" s="250"/>
      <c r="H171" s="250"/>
      <c r="I171" s="250"/>
      <c r="J171" s="250"/>
    </row>
    <row r="172" spans="1:10">
      <c r="A172" s="250"/>
      <c r="B172" s="250"/>
      <c r="C172" s="250"/>
      <c r="D172" s="250"/>
      <c r="E172" s="250"/>
      <c r="F172" s="250"/>
      <c r="G172" s="250"/>
      <c r="H172" s="250"/>
      <c r="I172" s="250"/>
      <c r="J172" s="250"/>
    </row>
    <row r="173" spans="1:10">
      <c r="A173" s="250"/>
      <c r="B173" s="250"/>
      <c r="C173" s="250"/>
      <c r="D173" s="250"/>
      <c r="E173" s="250"/>
      <c r="F173" s="250"/>
      <c r="G173" s="250"/>
      <c r="H173" s="250"/>
      <c r="I173" s="250"/>
      <c r="J173" s="250"/>
    </row>
    <row r="174" spans="1:10">
      <c r="A174" s="250"/>
      <c r="B174" s="250"/>
      <c r="C174" s="250"/>
      <c r="D174" s="250"/>
      <c r="E174" s="250"/>
      <c r="F174" s="250"/>
      <c r="G174" s="250"/>
      <c r="H174" s="250"/>
      <c r="I174" s="250"/>
      <c r="J174" s="250"/>
    </row>
    <row r="175" spans="1:10">
      <c r="A175" s="250"/>
      <c r="B175" s="250"/>
      <c r="C175" s="250"/>
      <c r="D175" s="250"/>
      <c r="E175" s="250"/>
      <c r="F175" s="250"/>
      <c r="G175" s="250"/>
      <c r="H175" s="250"/>
      <c r="I175" s="250"/>
      <c r="J175" s="250"/>
    </row>
    <row r="176" spans="1:10">
      <c r="A176" s="250"/>
      <c r="B176" s="250"/>
      <c r="C176" s="250"/>
      <c r="D176" s="250"/>
      <c r="E176" s="250"/>
      <c r="F176" s="250"/>
      <c r="G176" s="250"/>
      <c r="H176" s="250"/>
      <c r="I176" s="250"/>
      <c r="J176" s="250"/>
    </row>
    <row r="177" spans="1:10">
      <c r="A177" s="250"/>
      <c r="B177" s="250"/>
      <c r="C177" s="250"/>
      <c r="D177" s="250"/>
      <c r="E177" s="250"/>
      <c r="F177" s="250"/>
      <c r="G177" s="250"/>
      <c r="H177" s="250"/>
      <c r="I177" s="250"/>
      <c r="J177" s="250"/>
    </row>
    <row r="178" spans="1:10">
      <c r="A178" s="250"/>
      <c r="B178" s="250"/>
      <c r="C178" s="250"/>
      <c r="D178" s="250"/>
      <c r="E178" s="250"/>
      <c r="F178" s="250"/>
      <c r="G178" s="250"/>
      <c r="H178" s="250"/>
      <c r="I178" s="250"/>
      <c r="J178" s="250"/>
    </row>
    <row r="179" spans="1:10">
      <c r="A179" s="250"/>
      <c r="B179" s="250"/>
      <c r="C179" s="250"/>
      <c r="D179" s="250"/>
      <c r="E179" s="250"/>
      <c r="F179" s="250"/>
      <c r="G179" s="250"/>
      <c r="H179" s="250"/>
      <c r="I179" s="250"/>
      <c r="J179" s="250"/>
    </row>
    <row r="180" spans="1:10">
      <c r="A180" s="250"/>
      <c r="B180" s="250"/>
      <c r="C180" s="250"/>
      <c r="D180" s="250"/>
      <c r="E180" s="250"/>
      <c r="F180" s="250"/>
      <c r="G180" s="250"/>
      <c r="H180" s="250"/>
      <c r="I180" s="250"/>
      <c r="J180" s="250"/>
    </row>
    <row r="181" spans="1:10">
      <c r="A181" s="250"/>
      <c r="B181" s="250"/>
      <c r="C181" s="250"/>
      <c r="D181" s="250"/>
      <c r="E181" s="250"/>
      <c r="F181" s="250"/>
      <c r="G181" s="250"/>
      <c r="H181" s="250"/>
      <c r="I181" s="250"/>
      <c r="J181" s="250"/>
    </row>
    <row r="182" spans="1:10">
      <c r="A182" s="250"/>
      <c r="B182" s="250"/>
      <c r="C182" s="250"/>
      <c r="D182" s="250"/>
      <c r="E182" s="250"/>
      <c r="F182" s="250"/>
      <c r="G182" s="250"/>
      <c r="H182" s="250"/>
      <c r="I182" s="250"/>
      <c r="J182" s="250"/>
    </row>
    <row r="183" spans="1:10">
      <c r="A183" s="250"/>
      <c r="B183" s="250"/>
      <c r="C183" s="250"/>
      <c r="D183" s="250"/>
      <c r="E183" s="250"/>
      <c r="F183" s="250"/>
      <c r="G183" s="250"/>
      <c r="H183" s="250"/>
      <c r="I183" s="250"/>
      <c r="J183" s="250"/>
    </row>
    <row r="184" spans="1:10">
      <c r="A184" s="250"/>
      <c r="B184" s="250"/>
      <c r="C184" s="250"/>
      <c r="D184" s="250"/>
      <c r="E184" s="250"/>
      <c r="F184" s="250"/>
      <c r="G184" s="250"/>
      <c r="H184" s="250"/>
      <c r="I184" s="250"/>
      <c r="J184" s="250"/>
    </row>
    <row r="185" spans="1:10">
      <c r="A185" s="250"/>
      <c r="B185" s="250"/>
      <c r="C185" s="250"/>
      <c r="D185" s="250"/>
      <c r="E185" s="250"/>
      <c r="F185" s="250"/>
      <c r="G185" s="250"/>
      <c r="H185" s="250"/>
      <c r="I185" s="250"/>
      <c r="J185" s="250"/>
    </row>
    <row r="186" spans="1:10">
      <c r="A186" s="250"/>
      <c r="B186" s="250"/>
      <c r="C186" s="250"/>
      <c r="D186" s="250"/>
      <c r="E186" s="250"/>
      <c r="F186" s="250"/>
      <c r="G186" s="250"/>
      <c r="H186" s="250"/>
      <c r="I186" s="250"/>
      <c r="J186" s="250"/>
    </row>
    <row r="187" spans="1:10">
      <c r="A187" s="250"/>
      <c r="B187" s="250"/>
      <c r="C187" s="250"/>
      <c r="D187" s="250"/>
      <c r="E187" s="250"/>
      <c r="F187" s="250"/>
      <c r="G187" s="250"/>
      <c r="H187" s="250"/>
      <c r="I187" s="250"/>
      <c r="J187" s="250"/>
    </row>
    <row r="188" spans="1:10">
      <c r="A188" s="250"/>
      <c r="B188" s="250"/>
      <c r="C188" s="250"/>
      <c r="D188" s="250"/>
      <c r="E188" s="250"/>
      <c r="F188" s="250"/>
      <c r="G188" s="250"/>
      <c r="H188" s="250"/>
      <c r="I188" s="250"/>
      <c r="J188" s="250"/>
    </row>
    <row r="189" spans="1:10">
      <c r="A189" s="250"/>
      <c r="B189" s="250"/>
      <c r="C189" s="250"/>
      <c r="D189" s="250"/>
      <c r="E189" s="250"/>
      <c r="F189" s="250"/>
      <c r="G189" s="250"/>
      <c r="H189" s="250"/>
      <c r="I189" s="250"/>
      <c r="J189" s="250"/>
    </row>
    <row r="190" spans="1:10">
      <c r="A190" s="250"/>
      <c r="B190" s="250"/>
      <c r="C190" s="250"/>
      <c r="D190" s="250"/>
      <c r="E190" s="250"/>
      <c r="F190" s="250"/>
      <c r="G190" s="250"/>
      <c r="H190" s="250"/>
      <c r="I190" s="250"/>
      <c r="J190" s="250"/>
    </row>
    <row r="191" spans="1:10">
      <c r="A191" s="250"/>
      <c r="B191" s="250"/>
      <c r="C191" s="250"/>
      <c r="D191" s="250"/>
      <c r="E191" s="250"/>
      <c r="F191" s="250"/>
      <c r="G191" s="250"/>
      <c r="H191" s="250"/>
      <c r="I191" s="250"/>
      <c r="J191" s="250"/>
    </row>
    <row r="192" spans="1:10">
      <c r="A192" s="250"/>
      <c r="B192" s="250"/>
      <c r="C192" s="250"/>
      <c r="D192" s="250"/>
      <c r="E192" s="250"/>
      <c r="F192" s="250"/>
      <c r="G192" s="250"/>
      <c r="H192" s="250"/>
      <c r="I192" s="250"/>
      <c r="J192" s="250"/>
    </row>
    <row r="193" spans="1:10">
      <c r="A193" s="250"/>
      <c r="B193" s="250"/>
      <c r="C193" s="250"/>
      <c r="D193" s="250"/>
      <c r="E193" s="250"/>
      <c r="F193" s="250"/>
      <c r="G193" s="250"/>
      <c r="H193" s="250"/>
      <c r="I193" s="250"/>
      <c r="J193" s="250"/>
    </row>
    <row r="194" spans="1:10">
      <c r="A194" s="250"/>
      <c r="B194" s="250"/>
      <c r="C194" s="250"/>
      <c r="D194" s="250"/>
      <c r="E194" s="250"/>
      <c r="F194" s="250"/>
      <c r="G194" s="250"/>
      <c r="H194" s="250"/>
      <c r="I194" s="250"/>
      <c r="J194" s="250"/>
    </row>
    <row r="195" spans="1:10">
      <c r="A195" s="250"/>
      <c r="B195" s="250"/>
      <c r="C195" s="250"/>
      <c r="D195" s="250"/>
      <c r="E195" s="250"/>
      <c r="F195" s="250"/>
      <c r="G195" s="250"/>
      <c r="H195" s="250"/>
      <c r="I195" s="250"/>
      <c r="J195" s="250"/>
    </row>
    <row r="196" spans="1:10">
      <c r="A196" s="250"/>
      <c r="B196" s="250"/>
      <c r="C196" s="250"/>
      <c r="D196" s="250"/>
      <c r="E196" s="250"/>
      <c r="F196" s="250"/>
      <c r="G196" s="250"/>
      <c r="H196" s="250"/>
      <c r="I196" s="250"/>
      <c r="J196" s="250"/>
    </row>
    <row r="197" spans="1:10">
      <c r="A197" s="250"/>
      <c r="B197" s="250"/>
      <c r="C197" s="250"/>
      <c r="D197" s="250"/>
      <c r="E197" s="250"/>
      <c r="F197" s="250"/>
      <c r="G197" s="250"/>
      <c r="H197" s="250"/>
      <c r="I197" s="250"/>
      <c r="J197" s="250"/>
    </row>
    <row r="198" spans="1:10">
      <c r="A198" s="250"/>
      <c r="B198" s="250"/>
      <c r="C198" s="250"/>
      <c r="D198" s="250"/>
      <c r="E198" s="250"/>
      <c r="F198" s="250"/>
      <c r="G198" s="250"/>
      <c r="H198" s="250"/>
      <c r="I198" s="250"/>
      <c r="J198" s="250"/>
    </row>
    <row r="199" spans="1:10">
      <c r="A199" s="250"/>
      <c r="B199" s="250"/>
      <c r="C199" s="250"/>
      <c r="D199" s="250"/>
      <c r="E199" s="250"/>
      <c r="F199" s="250"/>
      <c r="G199" s="250"/>
      <c r="H199" s="250"/>
      <c r="I199" s="250"/>
      <c r="J199" s="250"/>
    </row>
    <row r="200" spans="1:10">
      <c r="A200" s="250"/>
      <c r="B200" s="250"/>
      <c r="C200" s="250"/>
      <c r="D200" s="250"/>
      <c r="E200" s="250"/>
      <c r="F200" s="250"/>
      <c r="G200" s="250"/>
      <c r="H200" s="250"/>
      <c r="I200" s="250"/>
      <c r="J200" s="250"/>
    </row>
    <row r="201" spans="1:10">
      <c r="A201" s="250"/>
      <c r="B201" s="250"/>
      <c r="C201" s="250"/>
      <c r="D201" s="250"/>
      <c r="E201" s="250"/>
      <c r="F201" s="250"/>
      <c r="G201" s="250"/>
      <c r="H201" s="250"/>
      <c r="I201" s="250"/>
      <c r="J201" s="250"/>
    </row>
    <row r="202" spans="1:10">
      <c r="A202" s="250"/>
      <c r="B202" s="250"/>
      <c r="C202" s="250"/>
      <c r="D202" s="250"/>
      <c r="E202" s="250"/>
      <c r="F202" s="250"/>
      <c r="G202" s="250"/>
      <c r="H202" s="250"/>
      <c r="I202" s="250"/>
      <c r="J202" s="250"/>
    </row>
    <row r="203" spans="1:10">
      <c r="A203" s="250"/>
      <c r="B203" s="250"/>
      <c r="C203" s="250"/>
      <c r="D203" s="250"/>
      <c r="E203" s="250"/>
      <c r="F203" s="250"/>
      <c r="G203" s="250"/>
      <c r="H203" s="250"/>
      <c r="I203" s="250"/>
      <c r="J203" s="250"/>
    </row>
    <row r="204" spans="1:10">
      <c r="A204" s="250"/>
      <c r="B204" s="250"/>
      <c r="C204" s="250"/>
      <c r="D204" s="250"/>
      <c r="E204" s="250"/>
      <c r="F204" s="250"/>
      <c r="G204" s="250"/>
      <c r="H204" s="250"/>
      <c r="I204" s="250"/>
      <c r="J204" s="250"/>
    </row>
    <row r="205" spans="1:10">
      <c r="A205" s="250"/>
      <c r="B205" s="250"/>
      <c r="C205" s="250"/>
      <c r="D205" s="250"/>
      <c r="E205" s="250"/>
      <c r="F205" s="250"/>
      <c r="G205" s="250"/>
      <c r="H205" s="250"/>
      <c r="I205" s="250"/>
      <c r="J205" s="250"/>
    </row>
    <row r="206" spans="1:10">
      <c r="A206" s="250"/>
      <c r="B206" s="250"/>
      <c r="C206" s="250"/>
      <c r="D206" s="250"/>
      <c r="E206" s="250"/>
      <c r="F206" s="250"/>
      <c r="G206" s="250"/>
      <c r="H206" s="250"/>
      <c r="I206" s="250"/>
      <c r="J206" s="250"/>
    </row>
    <row r="207" spans="1:10">
      <c r="A207" s="250"/>
      <c r="B207" s="250"/>
      <c r="C207" s="250"/>
      <c r="D207" s="250"/>
      <c r="E207" s="250"/>
      <c r="F207" s="250"/>
      <c r="G207" s="250"/>
      <c r="H207" s="250"/>
      <c r="I207" s="250"/>
      <c r="J207" s="250"/>
    </row>
    <row r="208" spans="1:10">
      <c r="A208" s="250"/>
      <c r="B208" s="250"/>
      <c r="C208" s="250"/>
      <c r="D208" s="250"/>
      <c r="E208" s="250"/>
      <c r="F208" s="250"/>
      <c r="G208" s="250"/>
      <c r="H208" s="250"/>
      <c r="I208" s="250"/>
      <c r="J208" s="250"/>
    </row>
    <row r="209" spans="1:10">
      <c r="A209" s="250"/>
      <c r="B209" s="250"/>
      <c r="C209" s="250"/>
      <c r="D209" s="250"/>
      <c r="E209" s="250"/>
      <c r="F209" s="250"/>
      <c r="G209" s="250"/>
      <c r="H209" s="250"/>
      <c r="I209" s="250"/>
      <c r="J209" s="250"/>
    </row>
    <row r="210" spans="1:10">
      <c r="A210" s="250"/>
      <c r="B210" s="250"/>
      <c r="C210" s="250"/>
      <c r="D210" s="250"/>
      <c r="E210" s="250"/>
      <c r="F210" s="250"/>
      <c r="G210" s="250"/>
      <c r="H210" s="250"/>
      <c r="I210" s="250"/>
      <c r="J210" s="250"/>
    </row>
    <row r="211" spans="1:10">
      <c r="A211" s="250"/>
      <c r="B211" s="250"/>
      <c r="C211" s="250"/>
      <c r="D211" s="250"/>
      <c r="E211" s="250"/>
      <c r="F211" s="250"/>
      <c r="G211" s="250"/>
      <c r="H211" s="250"/>
      <c r="I211" s="250"/>
      <c r="J211" s="250"/>
    </row>
    <row r="212" spans="1:10">
      <c r="A212" s="250"/>
      <c r="B212" s="250"/>
      <c r="C212" s="250"/>
      <c r="D212" s="250"/>
      <c r="E212" s="250"/>
      <c r="F212" s="250"/>
      <c r="G212" s="250"/>
      <c r="H212" s="250"/>
      <c r="I212" s="250"/>
      <c r="J212" s="250"/>
    </row>
    <row r="213" spans="1:10">
      <c r="A213" s="250"/>
      <c r="B213" s="250"/>
      <c r="C213" s="250"/>
      <c r="D213" s="250"/>
      <c r="E213" s="250"/>
      <c r="F213" s="250"/>
      <c r="G213" s="250"/>
      <c r="H213" s="250"/>
      <c r="I213" s="250"/>
      <c r="J213" s="250"/>
    </row>
    <row r="214" spans="1:10">
      <c r="A214" s="250"/>
      <c r="B214" s="250"/>
      <c r="C214" s="250"/>
      <c r="D214" s="250"/>
      <c r="E214" s="250"/>
      <c r="F214" s="250"/>
      <c r="G214" s="250"/>
      <c r="H214" s="250"/>
      <c r="I214" s="250"/>
      <c r="J214" s="250"/>
    </row>
    <row r="215" spans="1:10">
      <c r="A215" s="250"/>
      <c r="B215" s="250"/>
      <c r="C215" s="250"/>
      <c r="D215" s="250"/>
      <c r="E215" s="250"/>
      <c r="F215" s="250"/>
      <c r="G215" s="250"/>
      <c r="H215" s="250"/>
      <c r="I215" s="250"/>
      <c r="J215" s="250"/>
    </row>
    <row r="216" spans="1:10">
      <c r="A216" s="250"/>
      <c r="B216" s="250"/>
      <c r="C216" s="250"/>
      <c r="D216" s="250"/>
      <c r="E216" s="250"/>
      <c r="F216" s="250"/>
      <c r="G216" s="250"/>
      <c r="H216" s="250"/>
      <c r="I216" s="250"/>
      <c r="J216" s="250"/>
    </row>
    <row r="217" spans="1:10">
      <c r="A217" s="250"/>
      <c r="B217" s="250"/>
      <c r="C217" s="250"/>
      <c r="D217" s="250"/>
      <c r="E217" s="250"/>
      <c r="F217" s="250"/>
      <c r="G217" s="250"/>
      <c r="H217" s="250"/>
      <c r="I217" s="250"/>
      <c r="J217" s="250"/>
    </row>
    <row r="218" spans="1:10">
      <c r="A218" s="250"/>
      <c r="B218" s="250"/>
      <c r="C218" s="250"/>
      <c r="D218" s="250"/>
      <c r="E218" s="250"/>
      <c r="F218" s="250"/>
      <c r="G218" s="250"/>
      <c r="H218" s="250"/>
      <c r="I218" s="250"/>
      <c r="J218" s="250"/>
    </row>
    <row r="219" spans="1:10">
      <c r="A219" s="250"/>
      <c r="B219" s="250"/>
      <c r="C219" s="250"/>
      <c r="D219" s="250"/>
      <c r="E219" s="250"/>
      <c r="F219" s="250"/>
      <c r="G219" s="250"/>
      <c r="H219" s="250"/>
      <c r="I219" s="250"/>
      <c r="J219" s="250"/>
    </row>
    <row r="220" spans="1:10">
      <c r="A220" s="250"/>
      <c r="B220" s="250"/>
      <c r="C220" s="250"/>
      <c r="D220" s="250"/>
      <c r="E220" s="250"/>
      <c r="F220" s="250"/>
      <c r="G220" s="250"/>
      <c r="H220" s="250"/>
      <c r="I220" s="250"/>
      <c r="J220" s="250"/>
    </row>
    <row r="221" spans="1:10">
      <c r="A221" s="250"/>
      <c r="B221" s="250"/>
      <c r="C221" s="250"/>
      <c r="D221" s="250"/>
      <c r="E221" s="250"/>
      <c r="F221" s="250"/>
      <c r="G221" s="250"/>
      <c r="H221" s="250"/>
      <c r="I221" s="250"/>
      <c r="J221" s="250"/>
    </row>
    <row r="222" spans="1:10">
      <c r="A222" s="250"/>
      <c r="B222" s="250"/>
      <c r="C222" s="250"/>
      <c r="D222" s="250"/>
      <c r="E222" s="250"/>
      <c r="F222" s="250"/>
      <c r="G222" s="250"/>
      <c r="H222" s="250"/>
      <c r="I222" s="250"/>
      <c r="J222" s="250"/>
    </row>
    <row r="223" spans="1:10">
      <c r="A223" s="250"/>
      <c r="B223" s="250"/>
      <c r="C223" s="250"/>
      <c r="D223" s="250"/>
      <c r="E223" s="250"/>
      <c r="F223" s="250"/>
      <c r="G223" s="250"/>
      <c r="H223" s="250"/>
      <c r="I223" s="250"/>
      <c r="J223" s="250"/>
    </row>
    <row r="224" spans="1:10">
      <c r="A224" s="250"/>
      <c r="B224" s="250"/>
      <c r="C224" s="250"/>
      <c r="D224" s="250"/>
      <c r="E224" s="250"/>
      <c r="F224" s="250"/>
      <c r="G224" s="250"/>
      <c r="H224" s="250"/>
      <c r="I224" s="250"/>
      <c r="J224" s="250"/>
    </row>
    <row r="225" spans="1:10">
      <c r="A225" s="250"/>
      <c r="B225" s="250"/>
      <c r="C225" s="250"/>
      <c r="D225" s="250"/>
      <c r="E225" s="250"/>
      <c r="F225" s="250"/>
      <c r="G225" s="250"/>
      <c r="H225" s="250"/>
      <c r="I225" s="250"/>
      <c r="J225" s="250"/>
    </row>
    <row r="226" spans="1:10">
      <c r="A226" s="250"/>
      <c r="B226" s="250"/>
      <c r="C226" s="250"/>
      <c r="D226" s="250"/>
      <c r="E226" s="250"/>
      <c r="F226" s="250"/>
      <c r="G226" s="250"/>
      <c r="H226" s="250"/>
      <c r="I226" s="250"/>
      <c r="J226" s="250"/>
    </row>
    <row r="227" spans="1:10">
      <c r="A227" s="250"/>
      <c r="B227" s="250"/>
      <c r="C227" s="250"/>
      <c r="D227" s="250"/>
      <c r="E227" s="250"/>
      <c r="F227" s="250"/>
      <c r="G227" s="250"/>
      <c r="H227" s="250"/>
      <c r="I227" s="250"/>
      <c r="J227" s="250"/>
    </row>
    <row r="228" spans="1:10">
      <c r="A228" s="250"/>
      <c r="B228" s="250"/>
      <c r="C228" s="250"/>
      <c r="D228" s="250"/>
      <c r="E228" s="250"/>
      <c r="F228" s="250"/>
      <c r="G228" s="250"/>
      <c r="H228" s="250"/>
      <c r="I228" s="250"/>
      <c r="J228" s="250"/>
    </row>
    <row r="229" spans="1:10">
      <c r="A229" s="250"/>
      <c r="B229" s="250"/>
      <c r="C229" s="250"/>
      <c r="D229" s="250"/>
      <c r="E229" s="250"/>
      <c r="F229" s="250"/>
      <c r="G229" s="250"/>
      <c r="H229" s="250"/>
      <c r="I229" s="250"/>
      <c r="J229" s="250"/>
    </row>
    <row r="230" spans="1:10">
      <c r="A230" s="250"/>
      <c r="B230" s="250"/>
      <c r="C230" s="250"/>
      <c r="D230" s="250"/>
      <c r="E230" s="250"/>
      <c r="F230" s="250"/>
      <c r="G230" s="250"/>
      <c r="H230" s="250"/>
      <c r="I230" s="250"/>
      <c r="J230" s="250"/>
    </row>
    <row r="231" spans="1:10">
      <c r="A231" s="250"/>
      <c r="B231" s="250"/>
      <c r="C231" s="250"/>
      <c r="D231" s="250"/>
      <c r="E231" s="250"/>
      <c r="F231" s="250"/>
      <c r="G231" s="250"/>
      <c r="H231" s="250"/>
      <c r="I231" s="250"/>
      <c r="J231" s="250"/>
    </row>
    <row r="232" spans="1:10">
      <c r="A232" s="250"/>
      <c r="B232" s="250"/>
      <c r="C232" s="250"/>
      <c r="D232" s="250"/>
      <c r="E232" s="250"/>
      <c r="F232" s="250"/>
      <c r="G232" s="250"/>
      <c r="H232" s="250"/>
      <c r="I232" s="250"/>
      <c r="J232" s="250"/>
    </row>
    <row r="233" spans="1:10">
      <c r="A233" s="250"/>
      <c r="B233" s="250"/>
      <c r="C233" s="250"/>
      <c r="D233" s="250"/>
      <c r="E233" s="250"/>
      <c r="F233" s="250"/>
      <c r="G233" s="250"/>
      <c r="H233" s="250"/>
      <c r="I233" s="250"/>
      <c r="J233" s="250"/>
    </row>
    <row r="234" spans="1:10">
      <c r="A234" s="250"/>
      <c r="B234" s="250"/>
      <c r="C234" s="250"/>
      <c r="D234" s="250"/>
      <c r="E234" s="250"/>
      <c r="F234" s="250"/>
      <c r="G234" s="250"/>
      <c r="H234" s="250"/>
      <c r="I234" s="250"/>
      <c r="J234" s="250"/>
    </row>
    <row r="235" spans="1:10">
      <c r="A235" s="250"/>
      <c r="B235" s="250"/>
      <c r="C235" s="250"/>
      <c r="D235" s="250"/>
      <c r="E235" s="250"/>
      <c r="F235" s="250"/>
      <c r="G235" s="250"/>
      <c r="H235" s="250"/>
      <c r="I235" s="250"/>
      <c r="J235" s="250"/>
    </row>
    <row r="236" spans="1:10">
      <c r="A236" s="250"/>
      <c r="B236" s="250"/>
      <c r="C236" s="250"/>
      <c r="D236" s="250"/>
      <c r="E236" s="250"/>
      <c r="F236" s="250"/>
      <c r="G236" s="250"/>
      <c r="H236" s="250"/>
      <c r="I236" s="250"/>
      <c r="J236" s="250"/>
    </row>
    <row r="237" spans="1:10">
      <c r="A237" s="250"/>
      <c r="B237" s="250"/>
      <c r="C237" s="250"/>
      <c r="D237" s="250"/>
      <c r="E237" s="250"/>
      <c r="F237" s="250"/>
      <c r="G237" s="250"/>
      <c r="H237" s="250"/>
      <c r="I237" s="250"/>
      <c r="J237" s="250"/>
    </row>
    <row r="238" spans="1:10">
      <c r="A238" s="250"/>
      <c r="B238" s="250"/>
      <c r="C238" s="250"/>
      <c r="D238" s="250"/>
      <c r="E238" s="250"/>
      <c r="F238" s="250"/>
      <c r="G238" s="250"/>
      <c r="H238" s="250"/>
      <c r="I238" s="250"/>
      <c r="J238" s="250"/>
    </row>
    <row r="239" spans="1:10">
      <c r="A239" s="250"/>
      <c r="B239" s="250"/>
      <c r="C239" s="250"/>
      <c r="D239" s="250"/>
      <c r="E239" s="250"/>
      <c r="F239" s="250"/>
      <c r="G239" s="250"/>
      <c r="H239" s="250"/>
      <c r="I239" s="250"/>
      <c r="J239" s="250"/>
    </row>
    <row r="240" spans="1:10">
      <c r="A240" s="250"/>
      <c r="B240" s="250"/>
      <c r="C240" s="250"/>
      <c r="D240" s="250"/>
      <c r="E240" s="250"/>
      <c r="F240" s="250"/>
      <c r="G240" s="250"/>
      <c r="H240" s="250"/>
      <c r="I240" s="250"/>
      <c r="J240" s="250"/>
    </row>
    <row r="241" spans="1:10">
      <c r="A241" s="250"/>
      <c r="B241" s="250"/>
      <c r="C241" s="250"/>
      <c r="D241" s="250"/>
      <c r="E241" s="250"/>
      <c r="F241" s="250"/>
      <c r="G241" s="250"/>
      <c r="H241" s="250"/>
      <c r="I241" s="250"/>
      <c r="J241" s="250"/>
    </row>
    <row r="242" spans="1:10">
      <c r="A242" s="250"/>
      <c r="B242" s="250"/>
      <c r="C242" s="250"/>
      <c r="D242" s="250"/>
      <c r="E242" s="250"/>
      <c r="F242" s="250"/>
      <c r="G242" s="250"/>
      <c r="H242" s="250"/>
      <c r="I242" s="250"/>
      <c r="J242" s="250"/>
    </row>
    <row r="243" spans="1:10">
      <c r="A243" s="250"/>
      <c r="B243" s="250"/>
      <c r="C243" s="250"/>
      <c r="D243" s="250"/>
      <c r="E243" s="250"/>
      <c r="F243" s="250"/>
      <c r="G243" s="250"/>
      <c r="H243" s="250"/>
      <c r="I243" s="250"/>
      <c r="J243" s="250"/>
    </row>
    <row r="244" spans="1:10">
      <c r="A244" s="250"/>
      <c r="B244" s="250"/>
      <c r="C244" s="250"/>
      <c r="D244" s="250"/>
      <c r="E244" s="250"/>
      <c r="F244" s="250"/>
      <c r="G244" s="250"/>
      <c r="H244" s="250"/>
      <c r="I244" s="250"/>
      <c r="J244" s="250"/>
    </row>
    <row r="245" spans="1:10">
      <c r="A245" s="250"/>
      <c r="B245" s="250"/>
      <c r="C245" s="250"/>
      <c r="D245" s="250"/>
      <c r="E245" s="250"/>
      <c r="F245" s="250"/>
      <c r="G245" s="250"/>
      <c r="H245" s="250"/>
      <c r="I245" s="250"/>
      <c r="J245" s="250"/>
    </row>
    <row r="246" spans="1:10">
      <c r="A246" s="250"/>
      <c r="B246" s="250"/>
      <c r="C246" s="250"/>
      <c r="D246" s="250"/>
      <c r="E246" s="250"/>
      <c r="F246" s="250"/>
      <c r="G246" s="250"/>
      <c r="H246" s="250"/>
      <c r="I246" s="250"/>
      <c r="J246" s="250"/>
    </row>
    <row r="247" spans="1:10">
      <c r="A247" s="250"/>
      <c r="B247" s="250"/>
      <c r="C247" s="250"/>
      <c r="D247" s="250"/>
      <c r="E247" s="250"/>
      <c r="F247" s="250"/>
      <c r="G247" s="250"/>
      <c r="H247" s="250"/>
      <c r="I247" s="250"/>
      <c r="J247" s="250"/>
    </row>
    <row r="248" spans="1:10">
      <c r="A248" s="250"/>
      <c r="B248" s="250"/>
      <c r="C248" s="250"/>
      <c r="D248" s="250"/>
      <c r="E248" s="250"/>
      <c r="F248" s="250"/>
      <c r="G248" s="250"/>
      <c r="H248" s="250"/>
      <c r="I248" s="250"/>
      <c r="J248" s="250"/>
    </row>
    <row r="249" spans="1:10">
      <c r="A249" s="250"/>
      <c r="B249" s="250"/>
      <c r="C249" s="250"/>
      <c r="D249" s="250"/>
      <c r="E249" s="250"/>
      <c r="F249" s="250"/>
      <c r="G249" s="250"/>
      <c r="H249" s="250"/>
      <c r="I249" s="250"/>
      <c r="J249" s="250"/>
    </row>
    <row r="250" spans="1:10">
      <c r="A250" s="250"/>
      <c r="B250" s="250"/>
      <c r="C250" s="250"/>
      <c r="D250" s="250"/>
      <c r="E250" s="250"/>
      <c r="F250" s="250"/>
      <c r="G250" s="250"/>
      <c r="H250" s="250"/>
      <c r="I250" s="250"/>
      <c r="J250" s="250"/>
    </row>
    <row r="251" spans="1:10">
      <c r="A251" s="250"/>
      <c r="B251" s="250"/>
      <c r="C251" s="250"/>
      <c r="D251" s="250"/>
      <c r="E251" s="250"/>
      <c r="F251" s="250"/>
      <c r="G251" s="250"/>
      <c r="H251" s="250"/>
      <c r="I251" s="250"/>
      <c r="J251" s="250"/>
    </row>
    <row r="252" spans="1:10">
      <c r="A252" s="250"/>
      <c r="B252" s="250"/>
      <c r="C252" s="250"/>
      <c r="D252" s="250"/>
      <c r="E252" s="250"/>
      <c r="F252" s="250"/>
      <c r="G252" s="250"/>
      <c r="H252" s="250"/>
      <c r="I252" s="250"/>
      <c r="J252" s="250"/>
    </row>
    <row r="253" spans="1:10">
      <c r="A253" s="250"/>
      <c r="B253" s="250"/>
      <c r="C253" s="250"/>
      <c r="D253" s="250"/>
      <c r="E253" s="250"/>
      <c r="F253" s="250"/>
      <c r="G253" s="250"/>
      <c r="H253" s="250"/>
      <c r="I253" s="250"/>
      <c r="J253" s="250"/>
    </row>
    <row r="254" spans="1:10">
      <c r="A254" s="250"/>
      <c r="B254" s="250"/>
      <c r="C254" s="250"/>
      <c r="D254" s="250"/>
      <c r="E254" s="250"/>
      <c r="F254" s="250"/>
      <c r="G254" s="250"/>
      <c r="H254" s="250"/>
      <c r="I254" s="250"/>
      <c r="J254" s="250"/>
    </row>
    <row r="255" spans="1:10">
      <c r="A255" s="250"/>
      <c r="B255" s="250"/>
      <c r="C255" s="250"/>
      <c r="D255" s="250"/>
      <c r="E255" s="250"/>
      <c r="F255" s="250"/>
      <c r="G255" s="250"/>
      <c r="H255" s="250"/>
      <c r="I255" s="250"/>
      <c r="J255" s="250"/>
    </row>
    <row r="256" spans="1:10">
      <c r="A256" s="250"/>
      <c r="B256" s="250"/>
      <c r="C256" s="250"/>
      <c r="D256" s="250"/>
      <c r="E256" s="250"/>
      <c r="F256" s="250"/>
      <c r="G256" s="250"/>
      <c r="H256" s="250"/>
      <c r="I256" s="250"/>
      <c r="J256" s="250"/>
    </row>
    <row r="257" spans="1:10">
      <c r="A257" s="250"/>
      <c r="B257" s="250"/>
      <c r="C257" s="250"/>
      <c r="D257" s="250"/>
      <c r="E257" s="250"/>
      <c r="F257" s="250"/>
      <c r="G257" s="250"/>
      <c r="H257" s="250"/>
      <c r="I257" s="250"/>
      <c r="J257" s="250"/>
    </row>
    <row r="258" spans="1:10">
      <c r="A258" s="250"/>
      <c r="B258" s="250"/>
      <c r="C258" s="250"/>
      <c r="D258" s="250"/>
      <c r="E258" s="250"/>
      <c r="F258" s="250"/>
      <c r="G258" s="250"/>
      <c r="H258" s="250"/>
      <c r="I258" s="250"/>
      <c r="J258" s="250"/>
    </row>
    <row r="259" spans="1:10">
      <c r="A259" s="250"/>
      <c r="B259" s="250"/>
      <c r="C259" s="250"/>
      <c r="D259" s="250"/>
      <c r="E259" s="250"/>
      <c r="F259" s="250"/>
      <c r="G259" s="250"/>
      <c r="H259" s="250"/>
      <c r="I259" s="250"/>
      <c r="J259" s="250"/>
    </row>
    <row r="260" spans="1:10">
      <c r="A260" s="250"/>
      <c r="B260" s="250"/>
      <c r="C260" s="250"/>
      <c r="D260" s="250"/>
      <c r="E260" s="250"/>
      <c r="F260" s="250"/>
      <c r="G260" s="250"/>
      <c r="H260" s="250"/>
      <c r="I260" s="250"/>
      <c r="J260" s="250"/>
    </row>
    <row r="261" spans="1:10">
      <c r="A261" s="250"/>
      <c r="B261" s="250"/>
      <c r="C261" s="250"/>
      <c r="D261" s="250"/>
      <c r="E261" s="250"/>
      <c r="F261" s="250"/>
      <c r="G261" s="250"/>
      <c r="H261" s="250"/>
      <c r="I261" s="250"/>
      <c r="J261" s="250"/>
    </row>
    <row r="262" spans="1:10">
      <c r="A262" s="250"/>
      <c r="B262" s="250"/>
      <c r="C262" s="250"/>
      <c r="D262" s="250"/>
      <c r="E262" s="250"/>
      <c r="F262" s="250"/>
      <c r="G262" s="250"/>
      <c r="H262" s="250"/>
      <c r="I262" s="250"/>
      <c r="J262" s="250"/>
    </row>
    <row r="263" spans="1:10">
      <c r="A263" s="250"/>
      <c r="B263" s="250"/>
      <c r="C263" s="250"/>
      <c r="D263" s="250"/>
      <c r="E263" s="250"/>
      <c r="F263" s="250"/>
      <c r="G263" s="250"/>
      <c r="H263" s="250"/>
      <c r="I263" s="250"/>
      <c r="J263" s="250"/>
    </row>
    <row r="264" spans="1:10">
      <c r="A264" s="250"/>
      <c r="B264" s="250"/>
      <c r="C264" s="250"/>
      <c r="D264" s="250"/>
      <c r="E264" s="250"/>
      <c r="F264" s="250"/>
      <c r="G264" s="250"/>
      <c r="H264" s="250"/>
      <c r="I264" s="250"/>
      <c r="J264" s="250"/>
    </row>
    <row r="265" spans="1:10">
      <c r="A265" s="250"/>
      <c r="B265" s="250"/>
      <c r="C265" s="250"/>
      <c r="D265" s="250"/>
      <c r="E265" s="250"/>
      <c r="F265" s="250"/>
      <c r="G265" s="250"/>
      <c r="H265" s="250"/>
      <c r="I265" s="250"/>
      <c r="J265" s="250"/>
    </row>
    <row r="266" spans="1:10">
      <c r="A266" s="250"/>
      <c r="B266" s="250"/>
      <c r="C266" s="250"/>
      <c r="D266" s="250"/>
      <c r="E266" s="250"/>
      <c r="F266" s="250"/>
      <c r="G266" s="250"/>
      <c r="H266" s="250"/>
      <c r="I266" s="250"/>
      <c r="J266" s="250"/>
    </row>
    <row r="267" spans="1:10">
      <c r="A267" s="250"/>
      <c r="B267" s="250"/>
      <c r="C267" s="250"/>
      <c r="D267" s="250"/>
      <c r="E267" s="250"/>
      <c r="F267" s="250"/>
      <c r="G267" s="250"/>
      <c r="H267" s="250"/>
      <c r="I267" s="250"/>
      <c r="J267" s="250"/>
    </row>
    <row r="268" spans="1:10">
      <c r="A268" s="250"/>
      <c r="B268" s="250"/>
      <c r="C268" s="250"/>
      <c r="D268" s="250"/>
      <c r="E268" s="250"/>
      <c r="F268" s="250"/>
      <c r="G268" s="250"/>
      <c r="H268" s="250"/>
      <c r="I268" s="250"/>
      <c r="J268" s="250"/>
    </row>
    <row r="269" spans="1:10">
      <c r="A269" s="250"/>
      <c r="B269" s="250"/>
      <c r="C269" s="250"/>
      <c r="D269" s="250"/>
      <c r="E269" s="250"/>
      <c r="F269" s="250"/>
      <c r="G269" s="250"/>
      <c r="H269" s="250"/>
      <c r="I269" s="250"/>
      <c r="J269" s="250"/>
    </row>
    <row r="270" spans="1:10">
      <c r="A270" s="250"/>
      <c r="B270" s="250"/>
      <c r="C270" s="250"/>
      <c r="D270" s="250"/>
      <c r="E270" s="250"/>
      <c r="F270" s="250"/>
      <c r="G270" s="250"/>
      <c r="H270" s="250"/>
      <c r="I270" s="250"/>
      <c r="J270" s="250"/>
    </row>
    <row r="271" spans="1:10">
      <c r="A271" s="250"/>
      <c r="B271" s="250"/>
      <c r="C271" s="250"/>
      <c r="D271" s="250"/>
      <c r="E271" s="250"/>
      <c r="F271" s="250"/>
      <c r="G271" s="250"/>
      <c r="H271" s="250"/>
      <c r="I271" s="250"/>
      <c r="J271" s="250"/>
    </row>
    <row r="272" spans="1:10">
      <c r="A272" s="250"/>
      <c r="B272" s="250"/>
      <c r="C272" s="250"/>
      <c r="D272" s="250"/>
      <c r="E272" s="250"/>
      <c r="F272" s="250"/>
      <c r="G272" s="250"/>
      <c r="H272" s="250"/>
      <c r="I272" s="250"/>
      <c r="J272" s="250"/>
    </row>
    <row r="273" spans="1:10">
      <c r="A273" s="250"/>
      <c r="B273" s="250"/>
      <c r="C273" s="250"/>
      <c r="D273" s="250"/>
      <c r="E273" s="250"/>
      <c r="F273" s="250"/>
      <c r="G273" s="250"/>
      <c r="H273" s="250"/>
      <c r="I273" s="250"/>
      <c r="J273" s="250"/>
    </row>
    <row r="274" spans="1:10">
      <c r="A274" s="250"/>
      <c r="B274" s="250"/>
      <c r="C274" s="250"/>
      <c r="D274" s="250"/>
      <c r="E274" s="250"/>
      <c r="F274" s="250"/>
      <c r="G274" s="250"/>
      <c r="H274" s="250"/>
      <c r="I274" s="250"/>
      <c r="J274" s="250"/>
    </row>
    <row r="275" spans="1:10">
      <c r="A275" s="250"/>
      <c r="B275" s="250"/>
      <c r="C275" s="250"/>
      <c r="D275" s="250"/>
      <c r="E275" s="250"/>
      <c r="F275" s="250"/>
      <c r="G275" s="250"/>
      <c r="H275" s="250"/>
      <c r="I275" s="250"/>
      <c r="J275" s="250"/>
    </row>
    <row r="276" spans="1:10">
      <c r="A276" s="250"/>
      <c r="B276" s="250"/>
      <c r="C276" s="250"/>
      <c r="D276" s="250"/>
      <c r="E276" s="250"/>
      <c r="F276" s="250"/>
      <c r="G276" s="250"/>
      <c r="H276" s="250"/>
      <c r="I276" s="250"/>
      <c r="J276" s="250"/>
    </row>
    <row r="277" spans="1:10">
      <c r="A277" s="250"/>
      <c r="B277" s="250"/>
      <c r="C277" s="250"/>
      <c r="D277" s="250"/>
      <c r="E277" s="250"/>
      <c r="F277" s="250"/>
      <c r="G277" s="250"/>
      <c r="H277" s="250"/>
      <c r="I277" s="250"/>
      <c r="J277" s="250"/>
    </row>
    <row r="278" spans="1:10">
      <c r="A278" s="250"/>
      <c r="B278" s="250"/>
      <c r="C278" s="250"/>
      <c r="D278" s="250"/>
      <c r="E278" s="250"/>
      <c r="F278" s="250"/>
      <c r="G278" s="250"/>
      <c r="H278" s="250"/>
      <c r="I278" s="250"/>
      <c r="J278" s="250"/>
    </row>
    <row r="279" spans="1:10">
      <c r="A279" s="250"/>
      <c r="B279" s="250"/>
      <c r="C279" s="250"/>
      <c r="D279" s="250"/>
      <c r="E279" s="250"/>
      <c r="F279" s="250"/>
      <c r="G279" s="250"/>
      <c r="H279" s="250"/>
      <c r="I279" s="250"/>
      <c r="J279" s="250"/>
    </row>
    <row r="280" spans="1:10">
      <c r="A280" s="250"/>
      <c r="B280" s="250"/>
      <c r="C280" s="250"/>
      <c r="D280" s="250"/>
      <c r="E280" s="250"/>
      <c r="F280" s="250"/>
      <c r="G280" s="250"/>
      <c r="H280" s="250"/>
      <c r="I280" s="250"/>
      <c r="J280" s="250"/>
    </row>
    <row r="281" spans="1:10">
      <c r="A281" s="250"/>
      <c r="B281" s="250"/>
      <c r="C281" s="250"/>
      <c r="D281" s="250"/>
      <c r="E281" s="250"/>
      <c r="F281" s="250"/>
      <c r="G281" s="250"/>
      <c r="H281" s="250"/>
      <c r="I281" s="250"/>
      <c r="J281" s="250"/>
    </row>
    <row r="282" spans="1:10">
      <c r="A282" s="250"/>
      <c r="B282" s="250"/>
      <c r="C282" s="250"/>
      <c r="D282" s="250"/>
      <c r="E282" s="250"/>
      <c r="F282" s="250"/>
      <c r="G282" s="250"/>
      <c r="H282" s="250"/>
      <c r="I282" s="250"/>
      <c r="J282" s="250"/>
    </row>
    <row r="283" spans="1:10">
      <c r="A283" s="250"/>
      <c r="B283" s="250"/>
      <c r="C283" s="250"/>
      <c r="D283" s="250"/>
      <c r="E283" s="250"/>
      <c r="F283" s="250"/>
      <c r="G283" s="250"/>
      <c r="H283" s="250"/>
      <c r="I283" s="250"/>
      <c r="J283" s="250"/>
    </row>
    <row r="284" spans="1:10">
      <c r="A284" s="250"/>
      <c r="B284" s="250"/>
      <c r="C284" s="250"/>
      <c r="D284" s="250"/>
      <c r="E284" s="250"/>
      <c r="F284" s="250"/>
      <c r="G284" s="250"/>
      <c r="H284" s="250"/>
      <c r="I284" s="250"/>
      <c r="J284" s="250"/>
    </row>
    <row r="285" spans="1:10">
      <c r="A285" s="250"/>
      <c r="B285" s="250"/>
      <c r="C285" s="250"/>
      <c r="D285" s="250"/>
      <c r="E285" s="250"/>
      <c r="F285" s="250"/>
      <c r="G285" s="250"/>
      <c r="H285" s="250"/>
      <c r="I285" s="250"/>
      <c r="J285" s="250"/>
    </row>
    <row r="286" spans="1:10">
      <c r="A286" s="250"/>
      <c r="B286" s="250"/>
      <c r="C286" s="250"/>
      <c r="D286" s="250"/>
      <c r="E286" s="250"/>
      <c r="F286" s="250"/>
      <c r="G286" s="250"/>
      <c r="H286" s="250"/>
      <c r="I286" s="250"/>
      <c r="J286" s="250"/>
    </row>
    <row r="287" spans="1:10">
      <c r="A287" s="250"/>
      <c r="B287" s="250"/>
      <c r="C287" s="250"/>
      <c r="D287" s="250"/>
      <c r="E287" s="250"/>
      <c r="F287" s="250"/>
      <c r="G287" s="250"/>
      <c r="H287" s="250"/>
      <c r="I287" s="250"/>
      <c r="J287" s="250"/>
    </row>
    <row r="288" spans="1:10">
      <c r="A288" s="250"/>
      <c r="B288" s="250"/>
      <c r="C288" s="250"/>
      <c r="D288" s="250"/>
      <c r="E288" s="250"/>
      <c r="F288" s="250"/>
      <c r="G288" s="250"/>
      <c r="H288" s="250"/>
      <c r="I288" s="250"/>
      <c r="J288" s="250"/>
    </row>
    <row r="289" spans="1:10">
      <c r="A289" s="250"/>
      <c r="B289" s="250"/>
      <c r="C289" s="250"/>
      <c r="D289" s="250"/>
      <c r="E289" s="250"/>
      <c r="F289" s="250"/>
      <c r="G289" s="250"/>
      <c r="H289" s="250"/>
      <c r="I289" s="250"/>
      <c r="J289" s="250"/>
    </row>
    <row r="290" spans="1:10">
      <c r="A290" s="250"/>
      <c r="B290" s="250"/>
      <c r="C290" s="250"/>
      <c r="D290" s="250"/>
      <c r="E290" s="250"/>
      <c r="F290" s="250"/>
      <c r="G290" s="250"/>
      <c r="H290" s="250"/>
      <c r="I290" s="250"/>
      <c r="J290" s="250"/>
    </row>
    <row r="291" spans="1:10">
      <c r="A291" s="250"/>
      <c r="B291" s="250"/>
      <c r="C291" s="250"/>
      <c r="D291" s="250"/>
      <c r="E291" s="250"/>
      <c r="F291" s="250"/>
      <c r="G291" s="250"/>
      <c r="H291" s="250"/>
      <c r="I291" s="250"/>
      <c r="J291" s="250"/>
    </row>
    <row r="292" spans="1:10">
      <c r="A292" s="250"/>
      <c r="B292" s="250"/>
      <c r="C292" s="250"/>
      <c r="D292" s="250"/>
      <c r="E292" s="250"/>
      <c r="F292" s="250"/>
      <c r="G292" s="250"/>
      <c r="H292" s="250"/>
      <c r="I292" s="250"/>
      <c r="J292" s="250"/>
    </row>
    <row r="293" spans="1:10">
      <c r="A293" s="250"/>
      <c r="B293" s="250"/>
      <c r="C293" s="250"/>
      <c r="D293" s="250"/>
      <c r="E293" s="250"/>
      <c r="F293" s="250"/>
      <c r="G293" s="250"/>
      <c r="H293" s="250"/>
      <c r="I293" s="250"/>
      <c r="J293" s="250"/>
    </row>
    <row r="294" spans="1:10">
      <c r="A294" s="250"/>
      <c r="B294" s="250"/>
      <c r="C294" s="250"/>
      <c r="D294" s="250"/>
      <c r="E294" s="250"/>
      <c r="F294" s="250"/>
      <c r="G294" s="250"/>
      <c r="H294" s="250"/>
      <c r="I294" s="250"/>
      <c r="J294" s="250"/>
    </row>
    <row r="295" spans="1:10">
      <c r="A295" s="250"/>
      <c r="B295" s="250"/>
      <c r="C295" s="250"/>
      <c r="D295" s="250"/>
      <c r="E295" s="250"/>
      <c r="F295" s="250"/>
      <c r="G295" s="250"/>
      <c r="H295" s="250"/>
      <c r="I295" s="250"/>
      <c r="J295" s="250"/>
    </row>
    <row r="296" spans="1:10">
      <c r="A296" s="250"/>
      <c r="B296" s="250"/>
      <c r="C296" s="250"/>
      <c r="D296" s="250"/>
      <c r="E296" s="250"/>
      <c r="F296" s="250"/>
      <c r="G296" s="250"/>
      <c r="H296" s="250"/>
      <c r="I296" s="250"/>
      <c r="J296" s="250"/>
    </row>
    <row r="297" spans="1:10">
      <c r="A297" s="250"/>
      <c r="B297" s="250"/>
      <c r="C297" s="250"/>
      <c r="D297" s="250"/>
      <c r="E297" s="250"/>
      <c r="F297" s="250"/>
      <c r="G297" s="250"/>
      <c r="H297" s="250"/>
      <c r="I297" s="250"/>
      <c r="J297" s="250"/>
    </row>
    <row r="298" spans="1:10">
      <c r="A298" s="250"/>
      <c r="B298" s="250"/>
      <c r="C298" s="250"/>
      <c r="D298" s="250"/>
      <c r="E298" s="250"/>
      <c r="F298" s="250"/>
      <c r="G298" s="250"/>
      <c r="H298" s="250"/>
      <c r="I298" s="250"/>
      <c r="J298" s="250"/>
    </row>
    <row r="299" spans="1:10">
      <c r="A299" s="250"/>
      <c r="B299" s="250"/>
      <c r="C299" s="250"/>
      <c r="D299" s="250"/>
      <c r="E299" s="250"/>
      <c r="F299" s="250"/>
      <c r="G299" s="250"/>
      <c r="H299" s="250"/>
      <c r="I299" s="250"/>
      <c r="J299" s="250"/>
    </row>
    <row r="300" spans="1:10">
      <c r="A300" s="250"/>
      <c r="B300" s="250"/>
      <c r="C300" s="250"/>
      <c r="D300" s="250"/>
      <c r="E300" s="250"/>
      <c r="F300" s="250"/>
      <c r="G300" s="250"/>
      <c r="H300" s="250"/>
      <c r="I300" s="250"/>
      <c r="J300" s="250"/>
    </row>
    <row r="301" spans="1:10">
      <c r="A301" s="250"/>
      <c r="B301" s="250"/>
      <c r="C301" s="250"/>
      <c r="D301" s="250"/>
      <c r="E301" s="250"/>
      <c r="F301" s="250"/>
      <c r="G301" s="250"/>
      <c r="H301" s="250"/>
      <c r="I301" s="250"/>
      <c r="J301" s="250"/>
    </row>
    <row r="302" spans="1:10">
      <c r="A302" s="250"/>
      <c r="B302" s="250"/>
      <c r="C302" s="250"/>
      <c r="D302" s="250"/>
      <c r="E302" s="250"/>
      <c r="F302" s="250"/>
      <c r="G302" s="250"/>
      <c r="H302" s="250"/>
      <c r="I302" s="250"/>
      <c r="J302" s="250"/>
    </row>
    <row r="303" spans="1:10">
      <c r="A303" s="250"/>
      <c r="B303" s="250"/>
      <c r="C303" s="250"/>
      <c r="D303" s="250"/>
      <c r="E303" s="250"/>
      <c r="F303" s="250"/>
      <c r="G303" s="250"/>
      <c r="H303" s="250"/>
      <c r="I303" s="250"/>
      <c r="J303" s="250"/>
    </row>
    <row r="304" spans="1:10">
      <c r="A304" s="250"/>
      <c r="B304" s="250"/>
      <c r="C304" s="250"/>
      <c r="D304" s="250"/>
      <c r="E304" s="250"/>
      <c r="F304" s="250"/>
      <c r="G304" s="250"/>
      <c r="H304" s="250"/>
      <c r="I304" s="250"/>
      <c r="J304" s="250"/>
    </row>
    <row r="305" spans="1:10">
      <c r="A305" s="250"/>
      <c r="B305" s="250"/>
      <c r="C305" s="250"/>
      <c r="D305" s="250"/>
      <c r="E305" s="250"/>
      <c r="F305" s="250"/>
      <c r="G305" s="250"/>
      <c r="H305" s="250"/>
      <c r="I305" s="250"/>
      <c r="J305" s="250"/>
    </row>
    <row r="306" spans="1:10">
      <c r="A306" s="250"/>
      <c r="B306" s="250"/>
      <c r="C306" s="250"/>
      <c r="D306" s="250"/>
      <c r="E306" s="250"/>
      <c r="F306" s="250"/>
      <c r="G306" s="250"/>
      <c r="H306" s="250"/>
      <c r="I306" s="250"/>
      <c r="J306" s="250"/>
    </row>
    <row r="307" spans="1:10">
      <c r="A307" s="250"/>
      <c r="B307" s="250"/>
      <c r="C307" s="250"/>
      <c r="D307" s="250"/>
      <c r="E307" s="250"/>
      <c r="F307" s="250"/>
      <c r="G307" s="250"/>
      <c r="H307" s="250"/>
      <c r="I307" s="250"/>
      <c r="J307" s="250"/>
    </row>
    <row r="308" spans="1:10">
      <c r="A308" s="250"/>
      <c r="B308" s="250"/>
      <c r="C308" s="250"/>
      <c r="D308" s="250"/>
      <c r="E308" s="250"/>
      <c r="F308" s="250"/>
      <c r="G308" s="250"/>
      <c r="H308" s="250"/>
      <c r="I308" s="250"/>
      <c r="J308" s="250"/>
    </row>
    <row r="309" spans="1:10">
      <c r="A309" s="250"/>
      <c r="B309" s="250"/>
      <c r="C309" s="250"/>
      <c r="D309" s="250"/>
      <c r="E309" s="250"/>
      <c r="F309" s="250"/>
      <c r="G309" s="250"/>
      <c r="H309" s="250"/>
      <c r="I309" s="250"/>
      <c r="J309" s="250"/>
    </row>
    <row r="310" spans="1:10">
      <c r="A310" s="250"/>
      <c r="B310" s="250"/>
      <c r="C310" s="250"/>
      <c r="D310" s="250"/>
      <c r="E310" s="250"/>
      <c r="F310" s="250"/>
      <c r="G310" s="250"/>
      <c r="H310" s="250"/>
      <c r="I310" s="250"/>
      <c r="J310" s="250"/>
    </row>
    <row r="311" spans="1:10">
      <c r="A311" s="250"/>
      <c r="B311" s="250"/>
      <c r="C311" s="250"/>
      <c r="D311" s="250"/>
      <c r="E311" s="250"/>
      <c r="F311" s="250"/>
      <c r="G311" s="250"/>
      <c r="H311" s="250"/>
      <c r="I311" s="250"/>
      <c r="J311" s="250"/>
    </row>
    <row r="312" spans="1:10">
      <c r="A312" s="250"/>
      <c r="B312" s="250"/>
      <c r="C312" s="250"/>
      <c r="D312" s="250"/>
      <c r="E312" s="250"/>
      <c r="F312" s="250"/>
      <c r="G312" s="250"/>
      <c r="H312" s="250"/>
      <c r="I312" s="250"/>
      <c r="J312" s="250"/>
    </row>
    <row r="313" spans="1:10">
      <c r="A313" s="250"/>
      <c r="B313" s="250"/>
      <c r="C313" s="250"/>
      <c r="D313" s="250"/>
      <c r="E313" s="250"/>
      <c r="F313" s="250"/>
      <c r="G313" s="250"/>
      <c r="H313" s="250"/>
      <c r="I313" s="250"/>
      <c r="J313" s="250"/>
    </row>
    <row r="314" spans="1:10">
      <c r="A314" s="250"/>
      <c r="B314" s="250"/>
      <c r="C314" s="250"/>
      <c r="D314" s="250"/>
      <c r="E314" s="250"/>
      <c r="F314" s="250"/>
      <c r="G314" s="250"/>
      <c r="H314" s="250"/>
      <c r="I314" s="250"/>
      <c r="J314" s="250"/>
    </row>
    <row r="315" spans="1:10">
      <c r="A315" s="250"/>
      <c r="B315" s="250"/>
      <c r="C315" s="250"/>
      <c r="D315" s="250"/>
      <c r="E315" s="250"/>
      <c r="F315" s="250"/>
      <c r="G315" s="250"/>
      <c r="H315" s="250"/>
      <c r="I315" s="250"/>
      <c r="J315" s="250"/>
    </row>
    <row r="316" spans="1:10">
      <c r="A316" s="250"/>
      <c r="B316" s="250"/>
      <c r="C316" s="250"/>
      <c r="D316" s="250"/>
      <c r="E316" s="250"/>
      <c r="F316" s="250"/>
      <c r="G316" s="250"/>
      <c r="H316" s="250"/>
      <c r="I316" s="250"/>
      <c r="J316" s="250"/>
    </row>
    <row r="317" spans="1:10">
      <c r="A317" s="250"/>
      <c r="B317" s="250"/>
      <c r="C317" s="250"/>
      <c r="D317" s="250"/>
      <c r="E317" s="250"/>
      <c r="F317" s="250"/>
      <c r="G317" s="250"/>
      <c r="H317" s="250"/>
      <c r="I317" s="250"/>
      <c r="J317" s="250"/>
    </row>
    <row r="318" spans="1:10">
      <c r="A318" s="250"/>
      <c r="B318" s="250"/>
      <c r="C318" s="250"/>
      <c r="D318" s="250"/>
      <c r="E318" s="250"/>
      <c r="F318" s="250"/>
      <c r="G318" s="250"/>
      <c r="H318" s="250"/>
      <c r="I318" s="250"/>
      <c r="J318" s="250"/>
    </row>
    <row r="319" spans="1:10">
      <c r="A319" s="250"/>
      <c r="B319" s="250"/>
      <c r="C319" s="250"/>
      <c r="D319" s="250"/>
      <c r="E319" s="250"/>
      <c r="F319" s="250"/>
      <c r="G319" s="250"/>
      <c r="H319" s="250"/>
      <c r="I319" s="250"/>
      <c r="J319" s="250"/>
    </row>
    <row r="320" spans="1:10">
      <c r="A320" s="250"/>
      <c r="B320" s="250"/>
      <c r="C320" s="250"/>
      <c r="D320" s="250"/>
      <c r="E320" s="250"/>
      <c r="F320" s="250"/>
      <c r="G320" s="250"/>
      <c r="H320" s="250"/>
      <c r="I320" s="250"/>
      <c r="J320" s="250"/>
    </row>
    <row r="321" spans="1:10">
      <c r="A321" s="250"/>
      <c r="B321" s="250"/>
      <c r="C321" s="250"/>
      <c r="D321" s="250"/>
      <c r="E321" s="250"/>
      <c r="F321" s="250"/>
      <c r="G321" s="250"/>
      <c r="H321" s="250"/>
      <c r="I321" s="250"/>
      <c r="J321" s="250"/>
    </row>
    <row r="322" spans="1:10">
      <c r="A322" s="250"/>
      <c r="B322" s="250"/>
      <c r="C322" s="250"/>
      <c r="D322" s="250"/>
      <c r="E322" s="250"/>
      <c r="F322" s="250"/>
      <c r="G322" s="250"/>
      <c r="H322" s="250"/>
      <c r="I322" s="250"/>
      <c r="J322" s="250"/>
    </row>
    <row r="323" spans="1:10">
      <c r="A323" s="250"/>
      <c r="B323" s="250"/>
      <c r="C323" s="250"/>
      <c r="D323" s="250"/>
      <c r="E323" s="250"/>
      <c r="F323" s="250"/>
      <c r="G323" s="250"/>
      <c r="H323" s="250"/>
      <c r="I323" s="250"/>
      <c r="J323" s="250"/>
    </row>
    <row r="324" spans="1:10">
      <c r="A324" s="250"/>
      <c r="B324" s="250"/>
      <c r="C324" s="250"/>
      <c r="D324" s="250"/>
      <c r="E324" s="250"/>
      <c r="F324" s="250"/>
      <c r="G324" s="250"/>
      <c r="H324" s="250"/>
      <c r="I324" s="250"/>
      <c r="J324" s="250"/>
    </row>
    <row r="325" spans="1:10">
      <c r="A325" s="250"/>
      <c r="B325" s="250"/>
      <c r="C325" s="250"/>
      <c r="D325" s="250"/>
      <c r="E325" s="250"/>
      <c r="F325" s="250"/>
      <c r="G325" s="250"/>
      <c r="H325" s="250"/>
      <c r="I325" s="250"/>
      <c r="J325" s="250"/>
    </row>
    <row r="326" spans="1:10">
      <c r="A326" s="250"/>
      <c r="B326" s="250"/>
      <c r="C326" s="250"/>
      <c r="D326" s="250"/>
      <c r="E326" s="250"/>
      <c r="F326" s="250"/>
      <c r="G326" s="250"/>
      <c r="H326" s="250"/>
      <c r="I326" s="250"/>
      <c r="J326" s="250"/>
    </row>
    <row r="327" spans="1:10">
      <c r="A327" s="250"/>
      <c r="B327" s="250"/>
      <c r="C327" s="250"/>
      <c r="D327" s="250"/>
      <c r="E327" s="250"/>
      <c r="F327" s="250"/>
      <c r="G327" s="250"/>
      <c r="H327" s="250"/>
      <c r="I327" s="250"/>
      <c r="J327" s="250"/>
    </row>
    <row r="328" spans="1:10">
      <c r="A328" s="250"/>
      <c r="B328" s="250"/>
      <c r="C328" s="250"/>
      <c r="D328" s="250"/>
      <c r="E328" s="250"/>
      <c r="F328" s="250"/>
      <c r="G328" s="250"/>
      <c r="H328" s="250"/>
      <c r="I328" s="250"/>
      <c r="J328" s="250"/>
    </row>
    <row r="329" spans="1:10">
      <c r="A329" s="250"/>
      <c r="B329" s="250"/>
      <c r="C329" s="250"/>
      <c r="D329" s="250"/>
      <c r="E329" s="250"/>
      <c r="F329" s="250"/>
      <c r="G329" s="250"/>
      <c r="H329" s="250"/>
      <c r="I329" s="250"/>
      <c r="J329" s="250"/>
    </row>
    <row r="330" spans="1:10">
      <c r="A330" s="250"/>
      <c r="B330" s="250"/>
      <c r="C330" s="250"/>
      <c r="D330" s="250"/>
      <c r="E330" s="250"/>
      <c r="F330" s="250"/>
      <c r="G330" s="250"/>
      <c r="H330" s="250"/>
      <c r="I330" s="250"/>
      <c r="J330" s="250"/>
    </row>
    <row r="331" spans="1:10">
      <c r="A331" s="250"/>
      <c r="B331" s="250"/>
      <c r="C331" s="250"/>
      <c r="D331" s="250"/>
      <c r="E331" s="250"/>
      <c r="F331" s="250"/>
      <c r="G331" s="250"/>
      <c r="H331" s="250"/>
      <c r="I331" s="250"/>
      <c r="J331" s="250"/>
    </row>
    <row r="332" spans="1:10">
      <c r="A332" s="250"/>
      <c r="B332" s="250"/>
      <c r="C332" s="250"/>
      <c r="D332" s="250"/>
      <c r="E332" s="250"/>
      <c r="F332" s="250"/>
      <c r="G332" s="250"/>
      <c r="H332" s="250"/>
      <c r="I332" s="250"/>
      <c r="J332" s="250"/>
    </row>
    <row r="333" spans="1:10">
      <c r="A333" s="250"/>
      <c r="B333" s="250"/>
      <c r="C333" s="250"/>
      <c r="D333" s="250"/>
      <c r="E333" s="250"/>
      <c r="F333" s="250"/>
      <c r="G333" s="250"/>
      <c r="H333" s="250"/>
      <c r="I333" s="250"/>
      <c r="J333" s="250"/>
    </row>
    <row r="334" spans="1:10">
      <c r="A334" s="250"/>
      <c r="B334" s="250"/>
      <c r="C334" s="250"/>
      <c r="D334" s="250"/>
      <c r="E334" s="250"/>
      <c r="F334" s="250"/>
      <c r="G334" s="250"/>
      <c r="H334" s="250"/>
      <c r="I334" s="250"/>
      <c r="J334" s="250"/>
    </row>
    <row r="335" spans="1:10">
      <c r="A335" s="250"/>
      <c r="B335" s="250"/>
      <c r="C335" s="250"/>
      <c r="D335" s="250"/>
      <c r="E335" s="250"/>
      <c r="F335" s="250"/>
      <c r="G335" s="250"/>
      <c r="H335" s="250"/>
      <c r="I335" s="250"/>
      <c r="J335" s="250"/>
    </row>
    <row r="336" spans="1:10">
      <c r="A336" s="250"/>
      <c r="B336" s="250"/>
      <c r="C336" s="250"/>
      <c r="D336" s="250"/>
      <c r="E336" s="250"/>
      <c r="F336" s="250"/>
      <c r="G336" s="250"/>
      <c r="H336" s="250"/>
      <c r="I336" s="250"/>
      <c r="J336" s="250"/>
    </row>
    <row r="337" spans="1:10">
      <c r="A337" s="250"/>
      <c r="B337" s="250"/>
      <c r="C337" s="250"/>
      <c r="D337" s="250"/>
      <c r="E337" s="250"/>
      <c r="F337" s="250"/>
      <c r="G337" s="250"/>
      <c r="H337" s="250"/>
      <c r="I337" s="250"/>
      <c r="J337" s="250"/>
    </row>
    <row r="338" spans="1:10">
      <c r="A338" s="250"/>
      <c r="B338" s="250"/>
      <c r="C338" s="250"/>
      <c r="D338" s="250"/>
      <c r="E338" s="250"/>
      <c r="F338" s="250"/>
      <c r="G338" s="250"/>
      <c r="H338" s="250"/>
      <c r="I338" s="250"/>
      <c r="J338" s="250"/>
    </row>
    <row r="339" spans="1:10">
      <c r="A339" s="250"/>
      <c r="B339" s="250"/>
      <c r="C339" s="250"/>
      <c r="D339" s="250"/>
      <c r="E339" s="250"/>
      <c r="F339" s="250"/>
      <c r="G339" s="250"/>
      <c r="H339" s="250"/>
      <c r="I339" s="250"/>
      <c r="J339" s="250"/>
    </row>
    <row r="340" spans="1:10">
      <c r="A340" s="250"/>
      <c r="B340" s="250"/>
      <c r="C340" s="250"/>
      <c r="D340" s="250"/>
      <c r="E340" s="250"/>
      <c r="F340" s="250"/>
      <c r="G340" s="250"/>
      <c r="H340" s="250"/>
      <c r="I340" s="250"/>
      <c r="J340" s="250"/>
    </row>
    <row r="341" spans="1:10">
      <c r="A341" s="250"/>
      <c r="B341" s="250"/>
      <c r="C341" s="250"/>
      <c r="D341" s="250"/>
      <c r="E341" s="250"/>
      <c r="F341" s="250"/>
      <c r="G341" s="250"/>
      <c r="H341" s="250"/>
      <c r="I341" s="250"/>
      <c r="J341" s="250"/>
    </row>
    <row r="342" spans="1:10">
      <c r="A342" s="250"/>
      <c r="B342" s="250"/>
      <c r="C342" s="250"/>
      <c r="D342" s="250"/>
      <c r="E342" s="250"/>
      <c r="F342" s="250"/>
      <c r="G342" s="250"/>
      <c r="H342" s="250"/>
      <c r="I342" s="250"/>
      <c r="J342" s="250"/>
    </row>
    <row r="343" spans="1:10">
      <c r="A343" s="250"/>
      <c r="B343" s="250"/>
      <c r="C343" s="250"/>
      <c r="D343" s="250"/>
      <c r="E343" s="250"/>
      <c r="F343" s="250"/>
      <c r="G343" s="250"/>
      <c r="H343" s="250"/>
      <c r="I343" s="250"/>
      <c r="J343" s="250"/>
    </row>
    <row r="344" spans="1:10">
      <c r="A344" s="250"/>
      <c r="B344" s="250"/>
      <c r="C344" s="250"/>
      <c r="D344" s="250"/>
      <c r="E344" s="250"/>
      <c r="F344" s="250"/>
      <c r="G344" s="250"/>
      <c r="H344" s="250"/>
      <c r="I344" s="250"/>
      <c r="J344" s="250"/>
    </row>
    <row r="345" spans="1:10">
      <c r="A345" s="250"/>
      <c r="B345" s="250"/>
      <c r="C345" s="250"/>
      <c r="D345" s="250"/>
      <c r="E345" s="250"/>
      <c r="F345" s="250"/>
      <c r="G345" s="250"/>
      <c r="H345" s="250"/>
      <c r="I345" s="250"/>
      <c r="J345" s="250"/>
    </row>
    <row r="346" spans="1:10">
      <c r="A346" s="250"/>
      <c r="B346" s="250"/>
      <c r="C346" s="250"/>
      <c r="D346" s="250"/>
      <c r="E346" s="250"/>
      <c r="F346" s="250"/>
      <c r="G346" s="250"/>
      <c r="H346" s="250"/>
      <c r="I346" s="250"/>
      <c r="J346" s="250"/>
    </row>
    <row r="347" spans="1:10">
      <c r="A347" s="250"/>
      <c r="B347" s="250"/>
      <c r="C347" s="250"/>
      <c r="D347" s="250"/>
      <c r="E347" s="250"/>
      <c r="F347" s="250"/>
      <c r="G347" s="250"/>
      <c r="H347" s="250"/>
      <c r="I347" s="250"/>
      <c r="J347" s="250"/>
    </row>
    <row r="348" spans="1:10">
      <c r="A348" s="250"/>
      <c r="B348" s="250"/>
      <c r="C348" s="250"/>
      <c r="D348" s="250"/>
      <c r="E348" s="250"/>
      <c r="F348" s="250"/>
      <c r="G348" s="250"/>
      <c r="H348" s="250"/>
      <c r="I348" s="250"/>
      <c r="J348" s="250"/>
    </row>
    <row r="349" spans="1:10">
      <c r="A349" s="250"/>
      <c r="B349" s="250"/>
      <c r="C349" s="250"/>
      <c r="D349" s="250"/>
      <c r="E349" s="250"/>
      <c r="F349" s="250"/>
      <c r="G349" s="250"/>
      <c r="H349" s="250"/>
      <c r="I349" s="250"/>
      <c r="J349" s="250"/>
    </row>
    <row r="350" spans="1:10">
      <c r="A350" s="250"/>
      <c r="B350" s="250"/>
      <c r="C350" s="250"/>
      <c r="D350" s="250"/>
      <c r="E350" s="250"/>
      <c r="F350" s="250"/>
      <c r="G350" s="250"/>
      <c r="H350" s="250"/>
      <c r="I350" s="250"/>
      <c r="J350" s="250"/>
    </row>
    <row r="351" spans="1:10">
      <c r="A351" s="250"/>
      <c r="B351" s="250"/>
      <c r="C351" s="250"/>
      <c r="D351" s="250"/>
      <c r="E351" s="250"/>
      <c r="F351" s="250"/>
      <c r="G351" s="250"/>
      <c r="H351" s="250"/>
      <c r="I351" s="250"/>
      <c r="J351" s="250"/>
    </row>
    <row r="352" spans="1:10">
      <c r="A352" s="250"/>
      <c r="B352" s="250"/>
      <c r="C352" s="250"/>
      <c r="D352" s="250"/>
      <c r="E352" s="250"/>
      <c r="F352" s="250"/>
      <c r="G352" s="250"/>
      <c r="H352" s="250"/>
      <c r="I352" s="250"/>
      <c r="J352" s="250"/>
    </row>
    <row r="353" spans="1:10">
      <c r="A353" s="250"/>
      <c r="B353" s="250"/>
      <c r="C353" s="250"/>
      <c r="D353" s="250"/>
      <c r="E353" s="250"/>
      <c r="F353" s="250"/>
      <c r="G353" s="250"/>
      <c r="H353" s="250"/>
      <c r="I353" s="250"/>
      <c r="J353" s="250"/>
    </row>
    <row r="354" spans="1:10">
      <c r="A354" s="250"/>
      <c r="B354" s="250"/>
      <c r="C354" s="250"/>
      <c r="D354" s="250"/>
      <c r="E354" s="250"/>
      <c r="F354" s="250"/>
      <c r="G354" s="250"/>
      <c r="H354" s="250"/>
      <c r="I354" s="250"/>
      <c r="J354" s="250"/>
    </row>
    <row r="355" spans="1:10">
      <c r="A355" s="250"/>
      <c r="B355" s="250"/>
      <c r="C355" s="250"/>
      <c r="D355" s="250"/>
      <c r="E355" s="250"/>
      <c r="F355" s="250"/>
      <c r="G355" s="250"/>
      <c r="H355" s="250"/>
      <c r="I355" s="250"/>
      <c r="J355" s="250"/>
    </row>
    <row r="356" spans="1:10">
      <c r="A356" s="250"/>
      <c r="B356" s="250"/>
      <c r="C356" s="250"/>
      <c r="D356" s="250"/>
      <c r="E356" s="250"/>
      <c r="F356" s="250"/>
      <c r="G356" s="250"/>
      <c r="H356" s="250"/>
      <c r="I356" s="250"/>
      <c r="J356" s="250"/>
    </row>
    <row r="357" spans="1:10">
      <c r="A357" s="250"/>
      <c r="B357" s="250"/>
      <c r="C357" s="250"/>
      <c r="D357" s="250"/>
      <c r="E357" s="250"/>
      <c r="F357" s="250"/>
      <c r="G357" s="250"/>
      <c r="H357" s="250"/>
      <c r="I357" s="250"/>
      <c r="J357" s="250"/>
    </row>
    <row r="358" spans="1:10">
      <c r="A358" s="250"/>
      <c r="B358" s="250"/>
      <c r="C358" s="250"/>
      <c r="D358" s="250"/>
      <c r="E358" s="250"/>
      <c r="F358" s="250"/>
      <c r="G358" s="250"/>
      <c r="H358" s="250"/>
      <c r="I358" s="250"/>
      <c r="J358" s="250"/>
    </row>
    <row r="359" spans="1:10">
      <c r="A359" s="250"/>
      <c r="B359" s="250"/>
      <c r="C359" s="250"/>
      <c r="D359" s="250"/>
      <c r="E359" s="250"/>
      <c r="F359" s="250"/>
      <c r="G359" s="250"/>
      <c r="H359" s="250"/>
      <c r="I359" s="250"/>
      <c r="J359" s="250"/>
    </row>
    <row r="360" spans="1:10">
      <c r="A360" s="250"/>
      <c r="B360" s="250"/>
      <c r="C360" s="250"/>
      <c r="D360" s="250"/>
      <c r="E360" s="250"/>
      <c r="F360" s="250"/>
      <c r="G360" s="250"/>
      <c r="H360" s="250"/>
      <c r="I360" s="250"/>
      <c r="J360" s="250"/>
    </row>
    <row r="361" spans="1:10">
      <c r="A361" s="250"/>
      <c r="B361" s="250"/>
      <c r="C361" s="250"/>
      <c r="D361" s="250"/>
      <c r="E361" s="250"/>
      <c r="F361" s="250"/>
      <c r="G361" s="250"/>
      <c r="H361" s="250"/>
      <c r="I361" s="250"/>
      <c r="J361" s="250"/>
    </row>
    <row r="362" spans="1:10">
      <c r="A362" s="250"/>
      <c r="B362" s="250"/>
      <c r="C362" s="250"/>
      <c r="D362" s="250"/>
      <c r="E362" s="250"/>
      <c r="F362" s="250"/>
      <c r="G362" s="250"/>
      <c r="H362" s="250"/>
      <c r="I362" s="250"/>
      <c r="J362" s="250"/>
    </row>
    <row r="363" spans="1:10">
      <c r="A363" s="250"/>
      <c r="B363" s="250"/>
      <c r="C363" s="250"/>
      <c r="D363" s="250"/>
      <c r="E363" s="250"/>
      <c r="F363" s="250"/>
      <c r="G363" s="250"/>
      <c r="H363" s="250"/>
      <c r="I363" s="250"/>
      <c r="J363" s="250"/>
    </row>
    <row r="364" spans="1:10">
      <c r="A364" s="250"/>
      <c r="B364" s="250"/>
      <c r="C364" s="250"/>
      <c r="D364" s="250"/>
      <c r="E364" s="250"/>
      <c r="F364" s="250"/>
      <c r="G364" s="250"/>
      <c r="H364" s="250"/>
      <c r="I364" s="250"/>
      <c r="J364" s="250"/>
    </row>
    <row r="365" spans="1:10">
      <c r="A365" s="250"/>
      <c r="B365" s="250"/>
      <c r="C365" s="250"/>
      <c r="D365" s="250"/>
      <c r="E365" s="250"/>
      <c r="F365" s="250"/>
      <c r="G365" s="250"/>
      <c r="H365" s="250"/>
      <c r="I365" s="250"/>
      <c r="J365" s="250"/>
    </row>
    <row r="366" spans="1:10">
      <c r="A366" s="250"/>
      <c r="B366" s="250"/>
      <c r="C366" s="250"/>
      <c r="D366" s="250"/>
      <c r="E366" s="250"/>
      <c r="F366" s="250"/>
      <c r="G366" s="250"/>
      <c r="H366" s="250"/>
      <c r="I366" s="250"/>
      <c r="J366" s="250"/>
    </row>
    <row r="367" spans="1:10">
      <c r="A367" s="250"/>
      <c r="B367" s="250"/>
      <c r="C367" s="250"/>
      <c r="D367" s="250"/>
      <c r="E367" s="250"/>
      <c r="F367" s="250"/>
      <c r="G367" s="250"/>
      <c r="H367" s="250"/>
      <c r="I367" s="250"/>
      <c r="J367" s="250"/>
    </row>
    <row r="368" spans="1:10">
      <c r="A368" s="250"/>
      <c r="B368" s="250"/>
      <c r="C368" s="250"/>
      <c r="D368" s="250"/>
      <c r="E368" s="250"/>
      <c r="F368" s="250"/>
      <c r="G368" s="250"/>
      <c r="H368" s="250"/>
      <c r="I368" s="250"/>
      <c r="J368" s="250"/>
    </row>
    <row r="369" spans="1:10">
      <c r="A369" s="250"/>
      <c r="B369" s="250"/>
      <c r="C369" s="250"/>
      <c r="D369" s="250"/>
      <c r="E369" s="250"/>
      <c r="F369" s="250"/>
      <c r="G369" s="250"/>
      <c r="H369" s="250"/>
      <c r="I369" s="250"/>
      <c r="J369" s="250"/>
    </row>
    <row r="370" spans="1:10">
      <c r="A370" s="250"/>
      <c r="B370" s="250"/>
      <c r="C370" s="250"/>
      <c r="D370" s="250"/>
      <c r="E370" s="250"/>
      <c r="F370" s="250"/>
      <c r="G370" s="250"/>
      <c r="H370" s="250"/>
      <c r="I370" s="250"/>
      <c r="J370" s="250"/>
    </row>
    <row r="371" spans="1:10">
      <c r="A371" s="250"/>
      <c r="B371" s="250"/>
      <c r="C371" s="250"/>
      <c r="D371" s="250"/>
      <c r="E371" s="250"/>
      <c r="F371" s="250"/>
      <c r="G371" s="250"/>
      <c r="H371" s="250"/>
      <c r="I371" s="250"/>
      <c r="J371" s="250"/>
    </row>
    <row r="372" spans="1:10">
      <c r="A372" s="250"/>
      <c r="B372" s="250"/>
      <c r="C372" s="250"/>
      <c r="D372" s="250"/>
      <c r="E372" s="250"/>
      <c r="F372" s="250"/>
      <c r="G372" s="250"/>
      <c r="H372" s="250"/>
      <c r="I372" s="250"/>
      <c r="J372" s="250"/>
    </row>
    <row r="373" spans="1:10">
      <c r="A373" s="250"/>
      <c r="B373" s="250"/>
      <c r="C373" s="250"/>
      <c r="D373" s="250"/>
      <c r="E373" s="250"/>
      <c r="F373" s="250"/>
      <c r="G373" s="250"/>
      <c r="H373" s="250"/>
      <c r="I373" s="250"/>
      <c r="J373" s="250"/>
    </row>
    <row r="374" spans="1:10">
      <c r="A374" s="250"/>
      <c r="B374" s="250"/>
      <c r="C374" s="250"/>
      <c r="D374" s="250"/>
      <c r="E374" s="250"/>
      <c r="F374" s="250"/>
      <c r="G374" s="250"/>
      <c r="H374" s="250"/>
      <c r="I374" s="250"/>
      <c r="J374" s="250"/>
    </row>
    <row r="375" spans="1:10">
      <c r="A375" s="250"/>
      <c r="B375" s="250"/>
      <c r="C375" s="250"/>
      <c r="D375" s="250"/>
      <c r="E375" s="250"/>
      <c r="F375" s="250"/>
      <c r="G375" s="250"/>
      <c r="H375" s="250"/>
      <c r="I375" s="250"/>
      <c r="J375" s="250"/>
    </row>
    <row r="376" spans="1:10">
      <c r="A376" s="250"/>
      <c r="B376" s="250"/>
      <c r="C376" s="250"/>
      <c r="D376" s="250"/>
      <c r="E376" s="250"/>
      <c r="F376" s="250"/>
      <c r="G376" s="250"/>
      <c r="H376" s="250"/>
      <c r="I376" s="250"/>
      <c r="J376" s="250"/>
    </row>
    <row r="377" spans="1:10">
      <c r="A377" s="250"/>
      <c r="B377" s="250"/>
      <c r="C377" s="250"/>
      <c r="D377" s="250"/>
      <c r="E377" s="250"/>
      <c r="F377" s="250"/>
      <c r="G377" s="250"/>
      <c r="H377" s="250"/>
      <c r="I377" s="250"/>
      <c r="J377" s="250"/>
    </row>
    <row r="378" spans="1:10">
      <c r="A378" s="250"/>
      <c r="B378" s="250"/>
      <c r="C378" s="250"/>
      <c r="D378" s="250"/>
      <c r="E378" s="250"/>
      <c r="F378" s="250"/>
      <c r="G378" s="250"/>
      <c r="H378" s="250"/>
      <c r="I378" s="250"/>
      <c r="J378" s="250"/>
    </row>
    <row r="379" spans="1:10">
      <c r="A379" s="250"/>
      <c r="B379" s="250"/>
      <c r="C379" s="250"/>
      <c r="D379" s="250"/>
      <c r="E379" s="250"/>
      <c r="F379" s="250"/>
      <c r="G379" s="250"/>
      <c r="H379" s="250"/>
      <c r="I379" s="250"/>
      <c r="J379" s="250"/>
    </row>
    <row r="380" spans="1:10">
      <c r="A380" s="250"/>
      <c r="B380" s="250"/>
      <c r="C380" s="250"/>
      <c r="D380" s="250"/>
      <c r="E380" s="250"/>
      <c r="F380" s="250"/>
      <c r="G380" s="250"/>
      <c r="H380" s="250"/>
      <c r="I380" s="250"/>
      <c r="J380" s="250"/>
    </row>
    <row r="381" spans="1:10">
      <c r="A381" s="250"/>
      <c r="B381" s="250"/>
      <c r="C381" s="250"/>
      <c r="D381" s="250"/>
      <c r="E381" s="250"/>
      <c r="F381" s="250"/>
      <c r="G381" s="250"/>
      <c r="H381" s="250"/>
      <c r="I381" s="250"/>
      <c r="J381" s="250"/>
    </row>
    <row r="382" spans="1:10">
      <c r="A382" s="250"/>
      <c r="B382" s="250"/>
      <c r="C382" s="250"/>
      <c r="D382" s="250"/>
      <c r="E382" s="250"/>
      <c r="F382" s="250"/>
      <c r="G382" s="250"/>
      <c r="H382" s="250"/>
      <c r="I382" s="250"/>
      <c r="J382" s="250"/>
    </row>
    <row r="383" spans="1:10">
      <c r="A383" s="250"/>
      <c r="B383" s="250"/>
      <c r="C383" s="250"/>
      <c r="D383" s="250"/>
      <c r="E383" s="250"/>
      <c r="F383" s="250"/>
      <c r="G383" s="250"/>
      <c r="H383" s="250"/>
      <c r="I383" s="250"/>
      <c r="J383" s="250"/>
    </row>
    <row r="384" spans="1:10">
      <c r="A384" s="250"/>
      <c r="B384" s="250"/>
      <c r="C384" s="250"/>
      <c r="D384" s="250"/>
      <c r="E384" s="250"/>
      <c r="F384" s="250"/>
      <c r="G384" s="250"/>
      <c r="H384" s="250"/>
      <c r="I384" s="250"/>
      <c r="J384" s="250"/>
    </row>
    <row r="385" spans="1:10">
      <c r="A385" s="250"/>
      <c r="B385" s="250"/>
      <c r="C385" s="250"/>
      <c r="D385" s="250"/>
      <c r="E385" s="250"/>
      <c r="F385" s="250"/>
      <c r="G385" s="250"/>
      <c r="H385" s="250"/>
      <c r="I385" s="250"/>
      <c r="J385" s="250"/>
    </row>
    <row r="386" spans="1:10">
      <c r="A386" s="250"/>
      <c r="B386" s="250"/>
      <c r="C386" s="250"/>
      <c r="D386" s="250"/>
      <c r="E386" s="250"/>
      <c r="F386" s="250"/>
      <c r="G386" s="250"/>
      <c r="H386" s="250"/>
      <c r="I386" s="250"/>
      <c r="J386" s="250"/>
    </row>
    <row r="387" spans="1:10">
      <c r="A387" s="250"/>
      <c r="B387" s="250"/>
      <c r="C387" s="250"/>
      <c r="D387" s="250"/>
      <c r="E387" s="250"/>
      <c r="F387" s="250"/>
      <c r="G387" s="250"/>
      <c r="H387" s="250"/>
      <c r="I387" s="250"/>
      <c r="J387" s="250"/>
    </row>
    <row r="388" spans="1:10">
      <c r="A388" s="250"/>
      <c r="B388" s="250"/>
      <c r="C388" s="250"/>
      <c r="D388" s="250"/>
      <c r="E388" s="250"/>
      <c r="F388" s="250"/>
      <c r="G388" s="250"/>
      <c r="H388" s="250"/>
      <c r="I388" s="250"/>
      <c r="J388" s="250"/>
    </row>
    <row r="389" spans="1:10">
      <c r="A389" s="250"/>
      <c r="B389" s="250"/>
      <c r="C389" s="250"/>
      <c r="D389" s="250"/>
      <c r="E389" s="250"/>
      <c r="F389" s="250"/>
      <c r="G389" s="250"/>
      <c r="H389" s="250"/>
      <c r="I389" s="250"/>
      <c r="J389" s="250"/>
    </row>
    <row r="390" spans="1:10">
      <c r="A390" s="250"/>
      <c r="B390" s="250"/>
      <c r="C390" s="250"/>
      <c r="D390" s="250"/>
      <c r="E390" s="250"/>
      <c r="F390" s="250"/>
      <c r="G390" s="250"/>
      <c r="H390" s="250"/>
      <c r="I390" s="250"/>
      <c r="J390" s="250"/>
    </row>
    <row r="391" spans="1:10">
      <c r="A391" s="250"/>
      <c r="B391" s="250"/>
      <c r="C391" s="250"/>
      <c r="D391" s="250"/>
      <c r="E391" s="250"/>
      <c r="F391" s="250"/>
      <c r="G391" s="250"/>
      <c r="H391" s="250"/>
      <c r="I391" s="250"/>
      <c r="J391" s="250"/>
    </row>
    <row r="392" spans="1:10">
      <c r="A392" s="250"/>
      <c r="B392" s="250"/>
      <c r="C392" s="250"/>
      <c r="D392" s="250"/>
      <c r="E392" s="250"/>
      <c r="F392" s="250"/>
      <c r="G392" s="250"/>
      <c r="H392" s="250"/>
      <c r="I392" s="250"/>
      <c r="J392" s="250"/>
    </row>
    <row r="393" spans="1:10">
      <c r="A393" s="250"/>
      <c r="B393" s="250"/>
      <c r="C393" s="250"/>
      <c r="D393" s="250"/>
      <c r="E393" s="250"/>
      <c r="F393" s="250"/>
      <c r="G393" s="250"/>
      <c r="H393" s="250"/>
      <c r="I393" s="250"/>
      <c r="J393" s="250"/>
    </row>
    <row r="394" spans="1:10">
      <c r="A394" s="250"/>
      <c r="B394" s="250"/>
      <c r="C394" s="250"/>
      <c r="D394" s="250"/>
      <c r="E394" s="250"/>
      <c r="F394" s="250"/>
      <c r="G394" s="250"/>
      <c r="H394" s="250"/>
      <c r="I394" s="250"/>
      <c r="J394" s="250"/>
    </row>
    <row r="395" spans="1:10">
      <c r="A395" s="250"/>
      <c r="B395" s="250"/>
      <c r="C395" s="250"/>
      <c r="D395" s="250"/>
      <c r="E395" s="250"/>
      <c r="F395" s="250"/>
      <c r="G395" s="250"/>
      <c r="H395" s="250"/>
      <c r="I395" s="250"/>
      <c r="J395" s="250"/>
    </row>
    <row r="396" spans="1:10">
      <c r="A396" s="250"/>
      <c r="B396" s="250"/>
      <c r="C396" s="250"/>
      <c r="D396" s="250"/>
      <c r="E396" s="250"/>
      <c r="F396" s="250"/>
      <c r="G396" s="250"/>
      <c r="H396" s="250"/>
      <c r="I396" s="250"/>
      <c r="J396" s="250"/>
    </row>
    <row r="397" spans="1:10">
      <c r="A397" s="250"/>
      <c r="B397" s="250"/>
      <c r="C397" s="250"/>
      <c r="D397" s="250"/>
      <c r="E397" s="250"/>
      <c r="F397" s="250"/>
      <c r="G397" s="250"/>
      <c r="H397" s="250"/>
      <c r="I397" s="250"/>
      <c r="J397" s="250"/>
    </row>
    <row r="398" spans="1:10">
      <c r="A398" s="250"/>
      <c r="B398" s="250"/>
      <c r="C398" s="250"/>
      <c r="D398" s="250"/>
      <c r="E398" s="250"/>
      <c r="F398" s="250"/>
      <c r="G398" s="250"/>
      <c r="H398" s="250"/>
      <c r="I398" s="250"/>
      <c r="J398" s="250"/>
    </row>
    <row r="399" spans="1:10">
      <c r="A399" s="250"/>
      <c r="B399" s="250"/>
      <c r="C399" s="250"/>
      <c r="D399" s="250"/>
      <c r="E399" s="250"/>
      <c r="F399" s="250"/>
      <c r="G399" s="250"/>
      <c r="H399" s="250"/>
      <c r="I399" s="250"/>
      <c r="J399" s="250"/>
    </row>
    <row r="400" spans="1:10">
      <c r="A400" s="250"/>
      <c r="B400" s="250"/>
      <c r="C400" s="250"/>
      <c r="D400" s="250"/>
      <c r="E400" s="250"/>
      <c r="F400" s="250"/>
      <c r="G400" s="250"/>
      <c r="H400" s="250"/>
      <c r="I400" s="250"/>
      <c r="J400" s="250"/>
    </row>
    <row r="401" spans="1:10">
      <c r="A401" s="250"/>
      <c r="B401" s="250"/>
      <c r="C401" s="250"/>
      <c r="D401" s="250"/>
      <c r="E401" s="250"/>
      <c r="F401" s="250"/>
      <c r="G401" s="250"/>
      <c r="H401" s="250"/>
      <c r="I401" s="250"/>
      <c r="J401" s="250"/>
    </row>
    <row r="402" spans="1:10">
      <c r="A402" s="250"/>
      <c r="B402" s="250"/>
      <c r="C402" s="250"/>
      <c r="D402" s="250"/>
      <c r="E402" s="250"/>
      <c r="F402" s="250"/>
      <c r="G402" s="250"/>
      <c r="H402" s="250"/>
      <c r="I402" s="250"/>
      <c r="J402" s="250"/>
    </row>
    <row r="403" spans="1:10">
      <c r="A403" s="250"/>
      <c r="B403" s="250"/>
      <c r="C403" s="250"/>
      <c r="D403" s="250"/>
      <c r="E403" s="250"/>
      <c r="F403" s="250"/>
      <c r="G403" s="250"/>
      <c r="H403" s="250"/>
      <c r="I403" s="250"/>
      <c r="J403" s="250"/>
    </row>
    <row r="404" spans="1:10">
      <c r="A404" s="250"/>
      <c r="B404" s="250"/>
      <c r="C404" s="250"/>
      <c r="D404" s="250"/>
      <c r="E404" s="250"/>
      <c r="F404" s="250"/>
      <c r="G404" s="250"/>
      <c r="H404" s="250"/>
      <c r="I404" s="250"/>
      <c r="J404" s="250"/>
    </row>
    <row r="405" spans="1:10">
      <c r="A405" s="250"/>
      <c r="B405" s="250"/>
      <c r="C405" s="250"/>
      <c r="D405" s="250"/>
      <c r="E405" s="250"/>
      <c r="F405" s="250"/>
      <c r="G405" s="250"/>
      <c r="H405" s="250"/>
      <c r="I405" s="250"/>
      <c r="J405" s="250"/>
    </row>
    <row r="406" spans="1:10">
      <c r="A406" s="250"/>
      <c r="B406" s="250"/>
      <c r="C406" s="250"/>
      <c r="D406" s="250"/>
      <c r="E406" s="250"/>
      <c r="F406" s="250"/>
      <c r="G406" s="250"/>
      <c r="H406" s="250"/>
      <c r="I406" s="250"/>
      <c r="J406" s="250"/>
    </row>
    <row r="407" spans="1:10">
      <c r="A407" s="250"/>
      <c r="B407" s="250"/>
      <c r="C407" s="250"/>
      <c r="D407" s="250"/>
      <c r="E407" s="250"/>
      <c r="F407" s="250"/>
      <c r="G407" s="250"/>
      <c r="H407" s="250"/>
      <c r="I407" s="250"/>
      <c r="J407" s="250"/>
    </row>
    <row r="408" spans="1:10">
      <c r="A408" s="250"/>
      <c r="B408" s="250"/>
      <c r="C408" s="250"/>
      <c r="D408" s="250"/>
      <c r="E408" s="250"/>
      <c r="F408" s="250"/>
      <c r="G408" s="250"/>
      <c r="H408" s="250"/>
      <c r="I408" s="250"/>
      <c r="J408" s="250"/>
    </row>
    <row r="409" spans="1:10">
      <c r="A409" s="250"/>
      <c r="B409" s="250"/>
      <c r="C409" s="250"/>
      <c r="D409" s="250"/>
      <c r="E409" s="250"/>
      <c r="F409" s="250"/>
      <c r="G409" s="250"/>
      <c r="H409" s="250"/>
      <c r="I409" s="250"/>
      <c r="J409" s="250"/>
    </row>
    <row r="410" spans="1:10">
      <c r="A410" s="250"/>
      <c r="B410" s="250"/>
      <c r="C410" s="250"/>
      <c r="D410" s="250"/>
      <c r="E410" s="250"/>
      <c r="F410" s="250"/>
      <c r="G410" s="250"/>
      <c r="H410" s="250"/>
      <c r="I410" s="250"/>
      <c r="J410" s="250"/>
    </row>
    <row r="411" spans="1:10">
      <c r="A411" s="250"/>
      <c r="B411" s="250"/>
      <c r="C411" s="250"/>
      <c r="D411" s="250"/>
      <c r="E411" s="250"/>
      <c r="F411" s="250"/>
      <c r="G411" s="250"/>
      <c r="H411" s="250"/>
      <c r="I411" s="250"/>
      <c r="J411" s="250"/>
    </row>
    <row r="412" spans="1:10">
      <c r="A412" s="250"/>
      <c r="B412" s="250"/>
      <c r="C412" s="250"/>
      <c r="D412" s="250"/>
      <c r="E412" s="250"/>
      <c r="F412" s="250"/>
      <c r="G412" s="250"/>
      <c r="H412" s="250"/>
      <c r="I412" s="250"/>
      <c r="J412" s="250"/>
    </row>
    <row r="413" spans="1:10">
      <c r="A413" s="250"/>
      <c r="B413" s="250"/>
      <c r="C413" s="250"/>
      <c r="D413" s="250"/>
      <c r="E413" s="250"/>
      <c r="F413" s="250"/>
      <c r="G413" s="250"/>
      <c r="H413" s="250"/>
      <c r="I413" s="250"/>
      <c r="J413" s="250"/>
    </row>
    <row r="414" spans="1:10">
      <c r="A414" s="250"/>
      <c r="B414" s="250"/>
      <c r="C414" s="250"/>
      <c r="D414" s="250"/>
      <c r="E414" s="250"/>
      <c r="F414" s="250"/>
      <c r="G414" s="250"/>
      <c r="H414" s="250"/>
      <c r="I414" s="250"/>
      <c r="J414" s="250"/>
    </row>
    <row r="415" spans="1:10">
      <c r="A415" s="250"/>
      <c r="B415" s="250"/>
      <c r="C415" s="250"/>
      <c r="D415" s="250"/>
      <c r="E415" s="250"/>
      <c r="F415" s="250"/>
      <c r="G415" s="250"/>
      <c r="H415" s="250"/>
      <c r="I415" s="250"/>
      <c r="J415" s="250"/>
    </row>
    <row r="416" spans="1:10">
      <c r="A416" s="250"/>
      <c r="B416" s="250"/>
      <c r="C416" s="250"/>
      <c r="D416" s="250"/>
      <c r="E416" s="250"/>
      <c r="F416" s="250"/>
      <c r="G416" s="250"/>
      <c r="H416" s="250"/>
      <c r="I416" s="250"/>
      <c r="J416" s="250"/>
    </row>
    <row r="417" spans="1:10">
      <c r="A417" s="250"/>
      <c r="B417" s="250"/>
      <c r="C417" s="250"/>
      <c r="D417" s="250"/>
      <c r="E417" s="250"/>
      <c r="F417" s="250"/>
      <c r="G417" s="250"/>
      <c r="H417" s="250"/>
      <c r="I417" s="250"/>
      <c r="J417" s="250"/>
    </row>
    <row r="418" spans="1:10">
      <c r="A418" s="250"/>
      <c r="B418" s="250"/>
      <c r="C418" s="250"/>
      <c r="D418" s="250"/>
      <c r="E418" s="250"/>
      <c r="F418" s="250"/>
      <c r="G418" s="250"/>
      <c r="H418" s="250"/>
      <c r="I418" s="250"/>
      <c r="J418" s="250"/>
    </row>
    <row r="419" spans="1:10">
      <c r="A419" s="250"/>
      <c r="B419" s="250"/>
      <c r="C419" s="250"/>
      <c r="D419" s="250"/>
      <c r="E419" s="250"/>
      <c r="F419" s="250"/>
      <c r="G419" s="250"/>
      <c r="H419" s="250"/>
      <c r="I419" s="250"/>
      <c r="J419" s="250"/>
    </row>
    <row r="420" spans="1:10">
      <c r="A420" s="250"/>
      <c r="B420" s="250"/>
      <c r="C420" s="250"/>
      <c r="D420" s="250"/>
      <c r="E420" s="250"/>
      <c r="F420" s="250"/>
      <c r="G420" s="250"/>
      <c r="H420" s="250"/>
      <c r="I420" s="250"/>
      <c r="J420" s="250"/>
    </row>
    <row r="421" spans="1:10">
      <c r="A421" s="250"/>
      <c r="B421" s="250"/>
      <c r="C421" s="250"/>
      <c r="D421" s="250"/>
      <c r="E421" s="250"/>
      <c r="F421" s="250"/>
      <c r="G421" s="250"/>
      <c r="H421" s="250"/>
      <c r="I421" s="250"/>
      <c r="J421" s="250"/>
    </row>
    <row r="422" spans="1:10">
      <c r="A422" s="250"/>
      <c r="B422" s="250"/>
      <c r="C422" s="250"/>
      <c r="D422" s="250"/>
      <c r="E422" s="250"/>
      <c r="F422" s="250"/>
      <c r="G422" s="250"/>
      <c r="H422" s="250"/>
      <c r="I422" s="250"/>
      <c r="J422" s="250"/>
    </row>
    <row r="423" spans="1:10">
      <c r="A423" s="250"/>
      <c r="B423" s="250"/>
      <c r="C423" s="250"/>
      <c r="D423" s="250"/>
      <c r="E423" s="250"/>
      <c r="F423" s="250"/>
      <c r="G423" s="250"/>
      <c r="H423" s="250"/>
      <c r="I423" s="250"/>
      <c r="J423" s="250"/>
    </row>
    <row r="424" spans="1:10">
      <c r="A424" s="250"/>
      <c r="B424" s="250"/>
      <c r="C424" s="250"/>
      <c r="D424" s="250"/>
      <c r="E424" s="250"/>
      <c r="F424" s="250"/>
      <c r="G424" s="250"/>
      <c r="H424" s="250"/>
      <c r="I424" s="250"/>
      <c r="J424" s="250"/>
    </row>
    <row r="425" spans="1:10">
      <c r="A425" s="250"/>
      <c r="B425" s="250"/>
      <c r="C425" s="250"/>
      <c r="D425" s="250"/>
      <c r="E425" s="250"/>
      <c r="F425" s="250"/>
      <c r="G425" s="250"/>
      <c r="H425" s="250"/>
      <c r="I425" s="250"/>
      <c r="J425" s="250"/>
    </row>
    <row r="426" spans="1:10">
      <c r="A426" s="250"/>
      <c r="B426" s="250"/>
      <c r="C426" s="250"/>
      <c r="D426" s="250"/>
      <c r="E426" s="250"/>
      <c r="F426" s="250"/>
      <c r="G426" s="250"/>
      <c r="H426" s="250"/>
      <c r="I426" s="250"/>
      <c r="J426" s="250"/>
    </row>
    <row r="427" spans="1:10">
      <c r="A427" s="250"/>
      <c r="B427" s="250"/>
      <c r="C427" s="250"/>
      <c r="D427" s="250"/>
      <c r="E427" s="250"/>
      <c r="F427" s="250"/>
      <c r="G427" s="250"/>
      <c r="H427" s="250"/>
      <c r="I427" s="250"/>
      <c r="J427" s="250"/>
    </row>
    <row r="428" spans="1:10">
      <c r="A428" s="250"/>
      <c r="B428" s="250"/>
      <c r="C428" s="250"/>
      <c r="D428" s="250"/>
      <c r="E428" s="250"/>
      <c r="F428" s="250"/>
      <c r="G428" s="250"/>
      <c r="H428" s="250"/>
      <c r="I428" s="250"/>
      <c r="J428" s="250"/>
    </row>
    <row r="429" spans="1:10">
      <c r="A429" s="250"/>
      <c r="B429" s="250"/>
      <c r="C429" s="250"/>
      <c r="D429" s="250"/>
      <c r="E429" s="250"/>
      <c r="F429" s="250"/>
      <c r="G429" s="250"/>
      <c r="H429" s="250"/>
      <c r="I429" s="250"/>
      <c r="J429" s="250"/>
    </row>
    <row r="430" spans="1:10">
      <c r="A430" s="250"/>
      <c r="B430" s="250"/>
      <c r="C430" s="250"/>
      <c r="D430" s="250"/>
      <c r="E430" s="250"/>
      <c r="F430" s="250"/>
      <c r="G430" s="250"/>
      <c r="H430" s="250"/>
      <c r="I430" s="250"/>
      <c r="J430" s="250"/>
    </row>
    <row r="431" spans="1:10">
      <c r="A431" s="250"/>
      <c r="B431" s="250"/>
      <c r="C431" s="250"/>
      <c r="D431" s="250"/>
      <c r="E431" s="250"/>
      <c r="F431" s="250"/>
      <c r="G431" s="250"/>
      <c r="H431" s="250"/>
      <c r="I431" s="250"/>
      <c r="J431" s="250"/>
    </row>
    <row r="432" spans="1:10">
      <c r="A432" s="250"/>
      <c r="B432" s="250"/>
      <c r="C432" s="250"/>
      <c r="D432" s="250"/>
      <c r="E432" s="250"/>
      <c r="F432" s="250"/>
      <c r="G432" s="250"/>
      <c r="H432" s="250"/>
      <c r="I432" s="250"/>
      <c r="J432" s="250"/>
    </row>
    <row r="433" spans="1:10">
      <c r="A433" s="250"/>
      <c r="B433" s="250"/>
      <c r="C433" s="250"/>
      <c r="D433" s="250"/>
      <c r="E433" s="250"/>
      <c r="F433" s="250"/>
      <c r="G433" s="250"/>
      <c r="H433" s="250"/>
      <c r="I433" s="250"/>
      <c r="J433" s="250"/>
    </row>
    <row r="434" spans="1:10">
      <c r="A434" s="250"/>
      <c r="B434" s="250"/>
      <c r="C434" s="250"/>
      <c r="D434" s="250"/>
      <c r="E434" s="250"/>
      <c r="F434" s="250"/>
      <c r="G434" s="250"/>
      <c r="H434" s="250"/>
      <c r="I434" s="250"/>
      <c r="J434" s="250"/>
    </row>
    <row r="435" spans="1:10">
      <c r="A435" s="250"/>
      <c r="B435" s="250"/>
      <c r="C435" s="250"/>
      <c r="D435" s="250"/>
      <c r="E435" s="250"/>
      <c r="F435" s="250"/>
      <c r="G435" s="250"/>
      <c r="H435" s="250"/>
      <c r="I435" s="250"/>
      <c r="J435" s="250"/>
    </row>
    <row r="436" spans="1:10">
      <c r="A436" s="250"/>
      <c r="B436" s="250"/>
      <c r="C436" s="250"/>
      <c r="D436" s="250"/>
      <c r="E436" s="250"/>
      <c r="F436" s="250"/>
      <c r="G436" s="250"/>
      <c r="H436" s="250"/>
      <c r="I436" s="250"/>
      <c r="J436" s="250"/>
    </row>
    <row r="437" spans="1:10">
      <c r="A437" s="250"/>
      <c r="B437" s="250"/>
      <c r="C437" s="250"/>
      <c r="D437" s="250"/>
      <c r="E437" s="250"/>
      <c r="F437" s="250"/>
      <c r="G437" s="250"/>
      <c r="H437" s="250"/>
      <c r="I437" s="250"/>
      <c r="J437" s="250"/>
    </row>
    <row r="438" spans="1:10">
      <c r="A438" s="250"/>
      <c r="B438" s="250"/>
      <c r="C438" s="250"/>
      <c r="D438" s="250"/>
      <c r="E438" s="250"/>
      <c r="F438" s="250"/>
      <c r="G438" s="250"/>
      <c r="H438" s="250"/>
      <c r="I438" s="250"/>
      <c r="J438" s="250"/>
    </row>
    <row r="439" spans="1:10">
      <c r="A439" s="250"/>
      <c r="B439" s="250"/>
      <c r="C439" s="250"/>
      <c r="D439" s="250"/>
      <c r="E439" s="250"/>
      <c r="F439" s="250"/>
      <c r="G439" s="250"/>
      <c r="H439" s="250"/>
      <c r="I439" s="250"/>
      <c r="J439" s="250"/>
    </row>
    <row r="440" spans="1:10">
      <c r="A440" s="250"/>
      <c r="B440" s="250"/>
      <c r="C440" s="250"/>
      <c r="D440" s="250"/>
      <c r="E440" s="250"/>
      <c r="F440" s="250"/>
      <c r="G440" s="250"/>
      <c r="H440" s="250"/>
      <c r="I440" s="250"/>
      <c r="J440" s="250"/>
    </row>
    <row r="441" spans="1:10">
      <c r="A441" s="250"/>
      <c r="B441" s="250"/>
      <c r="C441" s="250"/>
      <c r="D441" s="250"/>
      <c r="E441" s="250"/>
      <c r="F441" s="250"/>
      <c r="G441" s="250"/>
      <c r="H441" s="250"/>
      <c r="I441" s="250"/>
      <c r="J441" s="250"/>
    </row>
    <row r="442" spans="1:10">
      <c r="A442" s="250"/>
      <c r="B442" s="250"/>
      <c r="C442" s="250"/>
      <c r="D442" s="250"/>
      <c r="E442" s="250"/>
      <c r="F442" s="250"/>
      <c r="G442" s="250"/>
      <c r="H442" s="250"/>
      <c r="I442" s="250"/>
      <c r="J442" s="250"/>
    </row>
    <row r="443" spans="1:10">
      <c r="A443" s="250"/>
      <c r="B443" s="250"/>
      <c r="C443" s="250"/>
      <c r="D443" s="250"/>
      <c r="E443" s="250"/>
      <c r="F443" s="250"/>
      <c r="G443" s="250"/>
      <c r="H443" s="250"/>
      <c r="I443" s="250"/>
      <c r="J443" s="250"/>
    </row>
    <row r="444" spans="1:10">
      <c r="A444" s="250"/>
      <c r="B444" s="250"/>
      <c r="C444" s="250"/>
      <c r="D444" s="250"/>
      <c r="E444" s="250"/>
      <c r="F444" s="250"/>
      <c r="G444" s="250"/>
      <c r="H444" s="250"/>
      <c r="I444" s="250"/>
      <c r="J444" s="250"/>
    </row>
    <row r="445" spans="1:10">
      <c r="A445" s="250"/>
      <c r="B445" s="250"/>
      <c r="C445" s="250"/>
      <c r="D445" s="250"/>
      <c r="E445" s="250"/>
      <c r="F445" s="250"/>
      <c r="G445" s="250"/>
      <c r="H445" s="250"/>
      <c r="I445" s="250"/>
      <c r="J445" s="250"/>
    </row>
    <row r="446" spans="1:10">
      <c r="A446" s="250"/>
      <c r="B446" s="250"/>
      <c r="C446" s="250"/>
      <c r="D446" s="250"/>
      <c r="E446" s="250"/>
      <c r="F446" s="250"/>
      <c r="G446" s="250"/>
      <c r="H446" s="250"/>
      <c r="I446" s="250"/>
      <c r="J446" s="250"/>
    </row>
    <row r="447" spans="1:10">
      <c r="A447" s="250"/>
      <c r="B447" s="250"/>
      <c r="C447" s="250"/>
      <c r="D447" s="250"/>
      <c r="E447" s="250"/>
      <c r="F447" s="250"/>
      <c r="G447" s="250"/>
      <c r="H447" s="250"/>
      <c r="I447" s="250"/>
      <c r="J447" s="250"/>
    </row>
    <row r="448" spans="1:10">
      <c r="A448" s="250"/>
      <c r="B448" s="250"/>
      <c r="C448" s="250"/>
      <c r="D448" s="250"/>
      <c r="E448" s="250"/>
      <c r="F448" s="250"/>
      <c r="G448" s="250"/>
      <c r="H448" s="250"/>
      <c r="I448" s="250"/>
      <c r="J448" s="250"/>
    </row>
    <row r="449" spans="1:10">
      <c r="A449" s="250"/>
      <c r="B449" s="250"/>
      <c r="C449" s="250"/>
      <c r="D449" s="250"/>
      <c r="E449" s="250"/>
      <c r="F449" s="250"/>
      <c r="G449" s="250"/>
      <c r="H449" s="250"/>
      <c r="I449" s="250"/>
      <c r="J449" s="250"/>
    </row>
    <row r="450" spans="1:10">
      <c r="A450" s="250"/>
      <c r="B450" s="250"/>
      <c r="C450" s="250"/>
      <c r="D450" s="250"/>
      <c r="E450" s="250"/>
      <c r="F450" s="250"/>
      <c r="G450" s="250"/>
      <c r="H450" s="250"/>
      <c r="I450" s="250"/>
      <c r="J450" s="250"/>
    </row>
    <row r="451" spans="1:10">
      <c r="A451" s="250"/>
      <c r="B451" s="250"/>
      <c r="C451" s="250"/>
      <c r="D451" s="250"/>
      <c r="E451" s="250"/>
      <c r="F451" s="250"/>
      <c r="G451" s="250"/>
      <c r="H451" s="250"/>
      <c r="I451" s="250"/>
      <c r="J451" s="250"/>
    </row>
    <row r="452" spans="1:10">
      <c r="A452" s="250"/>
      <c r="B452" s="250"/>
      <c r="C452" s="250"/>
      <c r="D452" s="250"/>
      <c r="E452" s="250"/>
      <c r="F452" s="250"/>
      <c r="G452" s="250"/>
      <c r="H452" s="250"/>
      <c r="I452" s="250"/>
      <c r="J452" s="250"/>
    </row>
    <row r="453" spans="1:10">
      <c r="A453" s="250"/>
      <c r="B453" s="250"/>
      <c r="C453" s="250"/>
      <c r="D453" s="250"/>
      <c r="E453" s="250"/>
      <c r="F453" s="250"/>
      <c r="G453" s="250"/>
      <c r="H453" s="250"/>
      <c r="I453" s="250"/>
      <c r="J453" s="250"/>
    </row>
    <row r="454" spans="1:10">
      <c r="A454" s="250"/>
      <c r="B454" s="250"/>
      <c r="C454" s="250"/>
      <c r="D454" s="250"/>
      <c r="E454" s="250"/>
      <c r="F454" s="250"/>
      <c r="G454" s="250"/>
      <c r="H454" s="250"/>
      <c r="I454" s="250"/>
      <c r="J454" s="250"/>
    </row>
    <row r="455" spans="1:10">
      <c r="A455" s="250"/>
      <c r="B455" s="250"/>
      <c r="C455" s="250"/>
      <c r="D455" s="250"/>
      <c r="E455" s="250"/>
      <c r="F455" s="250"/>
      <c r="G455" s="250"/>
      <c r="H455" s="250"/>
      <c r="I455" s="250"/>
      <c r="J455" s="250"/>
    </row>
    <row r="456" spans="1:10">
      <c r="A456" s="250"/>
      <c r="B456" s="250"/>
      <c r="C456" s="250"/>
      <c r="D456" s="250"/>
      <c r="E456" s="250"/>
      <c r="F456" s="250"/>
      <c r="G456" s="250"/>
      <c r="H456" s="250"/>
      <c r="I456" s="250"/>
      <c r="J456" s="250"/>
    </row>
    <row r="457" spans="1:10">
      <c r="A457" s="250"/>
      <c r="B457" s="250"/>
      <c r="C457" s="250"/>
      <c r="D457" s="250"/>
      <c r="E457" s="250"/>
      <c r="F457" s="250"/>
      <c r="G457" s="250"/>
      <c r="H457" s="250"/>
      <c r="I457" s="250"/>
      <c r="J457" s="250"/>
    </row>
    <row r="458" spans="1:10">
      <c r="A458" s="250"/>
      <c r="B458" s="250"/>
      <c r="C458" s="250"/>
      <c r="D458" s="250"/>
      <c r="E458" s="250"/>
      <c r="F458" s="250"/>
      <c r="G458" s="250"/>
      <c r="H458" s="250"/>
      <c r="I458" s="250"/>
      <c r="J458" s="250"/>
    </row>
    <row r="459" spans="1:10">
      <c r="A459" s="250"/>
      <c r="B459" s="250"/>
      <c r="C459" s="250"/>
      <c r="D459" s="250"/>
      <c r="E459" s="250"/>
      <c r="F459" s="250"/>
      <c r="G459" s="250"/>
      <c r="H459" s="250"/>
      <c r="I459" s="250"/>
      <c r="J459" s="250"/>
    </row>
    <row r="460" spans="1:10">
      <c r="A460" s="250"/>
      <c r="B460" s="250"/>
      <c r="C460" s="250"/>
      <c r="D460" s="250"/>
      <c r="E460" s="250"/>
      <c r="F460" s="250"/>
      <c r="G460" s="250"/>
      <c r="H460" s="250"/>
      <c r="I460" s="250"/>
      <c r="J460" s="250"/>
    </row>
    <row r="461" spans="1:10">
      <c r="A461" s="250"/>
      <c r="B461" s="250"/>
      <c r="C461" s="250"/>
      <c r="D461" s="250"/>
      <c r="E461" s="250"/>
      <c r="F461" s="250"/>
      <c r="G461" s="250"/>
      <c r="H461" s="250"/>
      <c r="I461" s="250"/>
      <c r="J461" s="250"/>
    </row>
    <row r="462" spans="1:10">
      <c r="A462" s="250"/>
      <c r="B462" s="250"/>
      <c r="C462" s="250"/>
      <c r="D462" s="250"/>
      <c r="E462" s="250"/>
      <c r="F462" s="250"/>
      <c r="G462" s="250"/>
      <c r="H462" s="250"/>
      <c r="I462" s="250"/>
      <c r="J462" s="250"/>
    </row>
    <row r="463" spans="1:10">
      <c r="A463" s="250"/>
      <c r="B463" s="250"/>
      <c r="C463" s="250"/>
      <c r="D463" s="250"/>
      <c r="E463" s="250"/>
      <c r="F463" s="250"/>
      <c r="G463" s="250"/>
      <c r="H463" s="250"/>
      <c r="I463" s="250"/>
      <c r="J463" s="250"/>
    </row>
    <row r="464" spans="1:10">
      <c r="A464" s="250"/>
      <c r="B464" s="250"/>
      <c r="C464" s="250"/>
      <c r="D464" s="250"/>
      <c r="E464" s="250"/>
      <c r="F464" s="250"/>
      <c r="G464" s="250"/>
      <c r="H464" s="250"/>
      <c r="I464" s="250"/>
      <c r="J464" s="250"/>
    </row>
    <row r="465" spans="1:10">
      <c r="A465" s="250"/>
      <c r="B465" s="250"/>
      <c r="C465" s="250"/>
      <c r="D465" s="250"/>
      <c r="E465" s="250"/>
      <c r="F465" s="250"/>
      <c r="G465" s="250"/>
      <c r="H465" s="250"/>
      <c r="I465" s="250"/>
      <c r="J465" s="250"/>
    </row>
    <row r="466" spans="1:10">
      <c r="A466" s="250"/>
      <c r="B466" s="250"/>
      <c r="C466" s="250"/>
      <c r="D466" s="250"/>
      <c r="E466" s="250"/>
      <c r="F466" s="250"/>
      <c r="G466" s="250"/>
      <c r="H466" s="250"/>
      <c r="I466" s="250"/>
      <c r="J466" s="250"/>
    </row>
    <row r="467" spans="1:10">
      <c r="A467" s="250"/>
      <c r="B467" s="250"/>
      <c r="C467" s="250"/>
      <c r="D467" s="250"/>
      <c r="E467" s="250"/>
      <c r="F467" s="250"/>
      <c r="G467" s="250"/>
      <c r="H467" s="250"/>
      <c r="I467" s="250"/>
      <c r="J467" s="250"/>
    </row>
    <row r="468" spans="1:10">
      <c r="A468" s="250"/>
      <c r="B468" s="250"/>
      <c r="C468" s="250"/>
      <c r="D468" s="250"/>
      <c r="E468" s="250"/>
      <c r="F468" s="250"/>
      <c r="G468" s="250"/>
      <c r="H468" s="250"/>
      <c r="I468" s="250"/>
      <c r="J468" s="250"/>
    </row>
    <row r="469" spans="1:10">
      <c r="A469" s="250"/>
      <c r="B469" s="250"/>
      <c r="C469" s="250"/>
      <c r="D469" s="250"/>
      <c r="E469" s="250"/>
      <c r="F469" s="250"/>
      <c r="G469" s="250"/>
      <c r="H469" s="250"/>
      <c r="I469" s="250"/>
      <c r="J469" s="250"/>
    </row>
    <row r="470" spans="1:10">
      <c r="A470" s="250"/>
      <c r="B470" s="250"/>
      <c r="C470" s="250"/>
      <c r="D470" s="250"/>
      <c r="E470" s="250"/>
      <c r="F470" s="250"/>
      <c r="G470" s="250"/>
      <c r="H470" s="250"/>
      <c r="I470" s="250"/>
      <c r="J470" s="250"/>
    </row>
    <row r="471" spans="1:10">
      <c r="A471" s="250"/>
      <c r="B471" s="250"/>
      <c r="C471" s="250"/>
      <c r="D471" s="250"/>
      <c r="E471" s="250"/>
      <c r="F471" s="250"/>
      <c r="G471" s="250"/>
      <c r="H471" s="250"/>
      <c r="I471" s="250"/>
      <c r="J471" s="250"/>
    </row>
    <row r="472" spans="1:10">
      <c r="A472" s="250"/>
      <c r="B472" s="250"/>
      <c r="C472" s="250"/>
      <c r="D472" s="250"/>
      <c r="E472" s="250"/>
      <c r="F472" s="250"/>
      <c r="G472" s="250"/>
      <c r="H472" s="250"/>
      <c r="I472" s="250"/>
      <c r="J472" s="250"/>
    </row>
    <row r="473" spans="1:10">
      <c r="A473" s="250"/>
      <c r="B473" s="250"/>
      <c r="C473" s="250"/>
      <c r="D473" s="250"/>
      <c r="E473" s="250"/>
      <c r="F473" s="250"/>
      <c r="G473" s="250"/>
      <c r="H473" s="250"/>
      <c r="I473" s="250"/>
      <c r="J473" s="250"/>
    </row>
    <row r="474" spans="1:10">
      <c r="A474" s="250"/>
      <c r="B474" s="250"/>
      <c r="C474" s="250"/>
      <c r="D474" s="250"/>
      <c r="E474" s="250"/>
      <c r="F474" s="250"/>
      <c r="G474" s="250"/>
      <c r="H474" s="250"/>
      <c r="I474" s="250"/>
      <c r="J474" s="250"/>
    </row>
    <row r="475" spans="1:10">
      <c r="A475" s="250"/>
      <c r="B475" s="250"/>
      <c r="C475" s="250"/>
      <c r="D475" s="250"/>
      <c r="E475" s="250"/>
      <c r="F475" s="250"/>
      <c r="G475" s="250"/>
      <c r="H475" s="250"/>
      <c r="I475" s="250"/>
      <c r="J475" s="250"/>
    </row>
    <row r="476" spans="1:10">
      <c r="A476" s="250"/>
      <c r="B476" s="250"/>
      <c r="C476" s="250"/>
      <c r="D476" s="250"/>
      <c r="E476" s="250"/>
      <c r="F476" s="250"/>
      <c r="G476" s="250"/>
      <c r="H476" s="250"/>
      <c r="I476" s="250"/>
      <c r="J476" s="250"/>
    </row>
    <row r="477" spans="1:10">
      <c r="A477" s="250"/>
      <c r="B477" s="250"/>
      <c r="C477" s="250"/>
      <c r="D477" s="250"/>
      <c r="E477" s="250"/>
      <c r="F477" s="250"/>
      <c r="G477" s="250"/>
      <c r="H477" s="250"/>
      <c r="I477" s="250"/>
      <c r="J477" s="250"/>
    </row>
    <row r="478" spans="1:10">
      <c r="A478" s="250"/>
      <c r="B478" s="250"/>
      <c r="C478" s="250"/>
      <c r="D478" s="250"/>
      <c r="E478" s="250"/>
      <c r="F478" s="250"/>
      <c r="G478" s="250"/>
      <c r="H478" s="250"/>
      <c r="I478" s="250"/>
      <c r="J478" s="250"/>
    </row>
    <row r="479" spans="1:10">
      <c r="A479" s="250"/>
      <c r="B479" s="250"/>
      <c r="C479" s="250"/>
      <c r="D479" s="250"/>
      <c r="E479" s="250"/>
      <c r="F479" s="250"/>
      <c r="G479" s="250"/>
      <c r="H479" s="250"/>
      <c r="I479" s="250"/>
      <c r="J479" s="250"/>
    </row>
    <row r="480" spans="1:10">
      <c r="A480" s="250"/>
      <c r="B480" s="250"/>
      <c r="C480" s="250"/>
      <c r="D480" s="250"/>
      <c r="E480" s="250"/>
      <c r="F480" s="250"/>
      <c r="G480" s="250"/>
      <c r="H480" s="250"/>
      <c r="I480" s="250"/>
      <c r="J480" s="250"/>
    </row>
    <row r="481" spans="1:10">
      <c r="A481" s="250"/>
      <c r="B481" s="250"/>
      <c r="C481" s="250"/>
      <c r="D481" s="250"/>
      <c r="E481" s="250"/>
      <c r="F481" s="250"/>
      <c r="G481" s="250"/>
      <c r="H481" s="250"/>
      <c r="I481" s="250"/>
      <c r="J481" s="250"/>
    </row>
    <row r="482" spans="1:10">
      <c r="A482" s="250"/>
      <c r="B482" s="250"/>
      <c r="C482" s="250"/>
      <c r="D482" s="250"/>
      <c r="E482" s="250"/>
      <c r="F482" s="250"/>
      <c r="G482" s="250"/>
      <c r="H482" s="250"/>
      <c r="I482" s="250"/>
      <c r="J482" s="250"/>
    </row>
    <row r="483" spans="1:10">
      <c r="A483" s="250"/>
      <c r="B483" s="250"/>
      <c r="C483" s="250"/>
      <c r="D483" s="250"/>
      <c r="E483" s="250"/>
      <c r="F483" s="250"/>
      <c r="G483" s="250"/>
      <c r="H483" s="250"/>
      <c r="I483" s="250"/>
      <c r="J483" s="250"/>
    </row>
    <row r="484" spans="1:10">
      <c r="A484" s="250"/>
      <c r="B484" s="250"/>
      <c r="C484" s="250"/>
      <c r="D484" s="250"/>
      <c r="E484" s="250"/>
      <c r="F484" s="250"/>
      <c r="G484" s="250"/>
      <c r="H484" s="250"/>
      <c r="I484" s="250"/>
      <c r="J484" s="250"/>
    </row>
    <row r="485" spans="1:10">
      <c r="A485" s="250"/>
      <c r="B485" s="250"/>
      <c r="C485" s="250"/>
      <c r="D485" s="250"/>
      <c r="E485" s="250"/>
      <c r="F485" s="250"/>
      <c r="G485" s="250"/>
      <c r="H485" s="250"/>
      <c r="I485" s="250"/>
      <c r="J485" s="250"/>
    </row>
    <row r="486" spans="1:10">
      <c r="A486" s="250"/>
      <c r="B486" s="250"/>
      <c r="C486" s="250"/>
      <c r="D486" s="250"/>
      <c r="E486" s="250"/>
      <c r="F486" s="250"/>
      <c r="G486" s="250"/>
      <c r="H486" s="250"/>
      <c r="I486" s="250"/>
      <c r="J486" s="250"/>
    </row>
    <row r="487" spans="1:10">
      <c r="A487" s="250"/>
      <c r="B487" s="250"/>
      <c r="C487" s="250"/>
      <c r="D487" s="250"/>
      <c r="E487" s="250"/>
      <c r="F487" s="250"/>
      <c r="G487" s="250"/>
      <c r="H487" s="250"/>
      <c r="I487" s="250"/>
      <c r="J487" s="250"/>
    </row>
    <row r="488" spans="1:10">
      <c r="A488" s="250"/>
      <c r="B488" s="250"/>
      <c r="C488" s="250"/>
      <c r="D488" s="250"/>
      <c r="E488" s="250"/>
      <c r="F488" s="250"/>
      <c r="G488" s="250"/>
      <c r="H488" s="250"/>
      <c r="I488" s="250"/>
      <c r="J488" s="250"/>
    </row>
    <row r="489" spans="1:10">
      <c r="A489" s="250"/>
      <c r="B489" s="250"/>
      <c r="C489" s="250"/>
      <c r="D489" s="250"/>
      <c r="E489" s="250"/>
      <c r="F489" s="250"/>
      <c r="G489" s="250"/>
      <c r="H489" s="250"/>
      <c r="I489" s="250"/>
      <c r="J489" s="250"/>
    </row>
    <row r="490" spans="1:10">
      <c r="A490" s="250"/>
      <c r="B490" s="250"/>
      <c r="C490" s="250"/>
      <c r="D490" s="250"/>
      <c r="E490" s="250"/>
      <c r="F490" s="250"/>
      <c r="G490" s="250"/>
      <c r="H490" s="250"/>
      <c r="I490" s="250"/>
      <c r="J490" s="250"/>
    </row>
    <row r="491" spans="1:10">
      <c r="A491" s="250"/>
      <c r="B491" s="250"/>
      <c r="C491" s="250"/>
      <c r="D491" s="250"/>
      <c r="E491" s="250"/>
      <c r="F491" s="250"/>
      <c r="G491" s="250"/>
      <c r="H491" s="250"/>
      <c r="I491" s="250"/>
      <c r="J491" s="250"/>
    </row>
    <row r="492" spans="1:10">
      <c r="A492" s="250"/>
      <c r="B492" s="250"/>
      <c r="C492" s="250"/>
      <c r="D492" s="250"/>
      <c r="E492" s="250"/>
      <c r="F492" s="250"/>
      <c r="G492" s="250"/>
      <c r="H492" s="250"/>
      <c r="I492" s="250"/>
      <c r="J492" s="250"/>
    </row>
    <row r="493" spans="1:10">
      <c r="A493" s="250"/>
      <c r="B493" s="250"/>
      <c r="C493" s="250"/>
      <c r="D493" s="250"/>
      <c r="E493" s="250"/>
      <c r="F493" s="250"/>
      <c r="G493" s="250"/>
      <c r="H493" s="250"/>
      <c r="I493" s="250"/>
      <c r="J493" s="250"/>
    </row>
    <row r="494" spans="1:10">
      <c r="A494" s="250"/>
      <c r="B494" s="250"/>
      <c r="C494" s="250"/>
      <c r="D494" s="250"/>
      <c r="E494" s="250"/>
      <c r="F494" s="250"/>
      <c r="G494" s="250"/>
      <c r="H494" s="250"/>
      <c r="I494" s="250"/>
      <c r="J494" s="250"/>
    </row>
    <row r="495" spans="1:10">
      <c r="A495" s="250"/>
      <c r="B495" s="250"/>
      <c r="C495" s="250"/>
      <c r="D495" s="250"/>
      <c r="E495" s="250"/>
      <c r="F495" s="250"/>
      <c r="G495" s="250"/>
      <c r="H495" s="250"/>
      <c r="I495" s="250"/>
      <c r="J495" s="250"/>
    </row>
    <row r="496" spans="1:10">
      <c r="A496" s="250"/>
      <c r="B496" s="250"/>
      <c r="C496" s="250"/>
      <c r="D496" s="250"/>
      <c r="E496" s="250"/>
      <c r="F496" s="250"/>
      <c r="G496" s="250"/>
      <c r="H496" s="250"/>
      <c r="I496" s="250"/>
      <c r="J496" s="250"/>
    </row>
    <row r="497" spans="1:10">
      <c r="A497" s="250"/>
      <c r="B497" s="250"/>
      <c r="C497" s="250"/>
      <c r="D497" s="250"/>
      <c r="E497" s="250"/>
      <c r="F497" s="250"/>
      <c r="G497" s="250"/>
      <c r="H497" s="250"/>
      <c r="I497" s="250"/>
      <c r="J497" s="250"/>
    </row>
    <row r="498" spans="1:10">
      <c r="A498" s="250"/>
      <c r="B498" s="250"/>
      <c r="C498" s="250"/>
      <c r="D498" s="250"/>
      <c r="E498" s="250"/>
      <c r="F498" s="250"/>
      <c r="G498" s="250"/>
      <c r="H498" s="250"/>
      <c r="I498" s="250"/>
      <c r="J498" s="250"/>
    </row>
    <row r="499" spans="1:10">
      <c r="A499" s="250"/>
      <c r="B499" s="250"/>
      <c r="C499" s="250"/>
      <c r="D499" s="250"/>
      <c r="E499" s="250"/>
      <c r="F499" s="250"/>
      <c r="G499" s="250"/>
      <c r="H499" s="250"/>
      <c r="I499" s="250"/>
      <c r="J499" s="250"/>
    </row>
    <row r="500" spans="1:10">
      <c r="A500" s="250"/>
      <c r="B500" s="250"/>
      <c r="C500" s="250"/>
      <c r="D500" s="250"/>
      <c r="E500" s="250"/>
      <c r="F500" s="250"/>
      <c r="G500" s="250"/>
      <c r="H500" s="250"/>
      <c r="I500" s="250"/>
      <c r="J500" s="250"/>
    </row>
    <row r="501" spans="1:10">
      <c r="A501" s="250"/>
      <c r="B501" s="250"/>
      <c r="C501" s="250"/>
      <c r="D501" s="250"/>
      <c r="E501" s="250"/>
      <c r="F501" s="250"/>
      <c r="G501" s="250"/>
      <c r="H501" s="250"/>
      <c r="I501" s="250"/>
      <c r="J501" s="250"/>
    </row>
    <row r="502" spans="1:10">
      <c r="A502" s="250"/>
      <c r="B502" s="250"/>
      <c r="C502" s="250"/>
      <c r="D502" s="250"/>
      <c r="E502" s="250"/>
      <c r="F502" s="250"/>
      <c r="G502" s="250"/>
      <c r="H502" s="250"/>
      <c r="I502" s="250"/>
      <c r="J502" s="250"/>
    </row>
    <row r="503" spans="1:10">
      <c r="A503" s="250"/>
      <c r="B503" s="250"/>
      <c r="C503" s="250"/>
      <c r="D503" s="250"/>
      <c r="E503" s="250"/>
      <c r="F503" s="250"/>
      <c r="G503" s="250"/>
      <c r="H503" s="250"/>
      <c r="I503" s="250"/>
      <c r="J503" s="250"/>
    </row>
    <row r="504" spans="1:10">
      <c r="A504" s="250"/>
      <c r="B504" s="250"/>
      <c r="C504" s="250"/>
      <c r="D504" s="250"/>
      <c r="E504" s="250"/>
      <c r="F504" s="250"/>
      <c r="G504" s="250"/>
      <c r="H504" s="250"/>
      <c r="I504" s="250"/>
      <c r="J504" s="250"/>
    </row>
    <row r="505" spans="1:10">
      <c r="A505" s="250"/>
      <c r="B505" s="250"/>
      <c r="C505" s="250"/>
      <c r="D505" s="250"/>
      <c r="E505" s="250"/>
      <c r="F505" s="250"/>
      <c r="G505" s="250"/>
      <c r="H505" s="250"/>
      <c r="I505" s="250"/>
      <c r="J505" s="250"/>
    </row>
    <row r="506" spans="1:10">
      <c r="A506" s="250"/>
      <c r="B506" s="250"/>
      <c r="C506" s="250"/>
      <c r="D506" s="250"/>
      <c r="E506" s="250"/>
      <c r="F506" s="250"/>
      <c r="G506" s="250"/>
      <c r="H506" s="250"/>
      <c r="I506" s="250"/>
      <c r="J506" s="250"/>
    </row>
    <row r="507" spans="1:10">
      <c r="A507" s="250"/>
      <c r="B507" s="250"/>
      <c r="C507" s="250"/>
      <c r="D507" s="250"/>
      <c r="E507" s="250"/>
      <c r="F507" s="250"/>
      <c r="G507" s="250"/>
      <c r="H507" s="250"/>
      <c r="I507" s="250"/>
      <c r="J507" s="250"/>
    </row>
    <row r="508" spans="1:10">
      <c r="A508" s="250"/>
      <c r="B508" s="250"/>
      <c r="C508" s="250"/>
      <c r="D508" s="250"/>
      <c r="E508" s="250"/>
      <c r="F508" s="250"/>
      <c r="G508" s="250"/>
      <c r="H508" s="250"/>
      <c r="I508" s="250"/>
      <c r="J508" s="250"/>
    </row>
    <row r="509" spans="1:10">
      <c r="A509" s="250"/>
      <c r="B509" s="250"/>
      <c r="C509" s="250"/>
      <c r="D509" s="250"/>
      <c r="E509" s="250"/>
      <c r="F509" s="250"/>
      <c r="G509" s="250"/>
      <c r="H509" s="250"/>
      <c r="I509" s="250"/>
      <c r="J509" s="250"/>
    </row>
    <row r="510" spans="1:10">
      <c r="A510" s="250"/>
      <c r="B510" s="250"/>
      <c r="C510" s="250"/>
      <c r="D510" s="250"/>
      <c r="E510" s="250"/>
      <c r="F510" s="250"/>
      <c r="G510" s="250"/>
      <c r="H510" s="250"/>
      <c r="I510" s="250"/>
      <c r="J510" s="250"/>
    </row>
    <row r="511" spans="1:10">
      <c r="A511" s="250"/>
      <c r="B511" s="250"/>
      <c r="C511" s="250"/>
      <c r="D511" s="250"/>
      <c r="E511" s="250"/>
      <c r="F511" s="250"/>
      <c r="G511" s="250"/>
      <c r="H511" s="250"/>
      <c r="I511" s="250"/>
      <c r="J511" s="250"/>
    </row>
    <row r="512" spans="1:10">
      <c r="A512" s="250"/>
      <c r="B512" s="250"/>
      <c r="C512" s="250"/>
      <c r="D512" s="250"/>
      <c r="E512" s="250"/>
      <c r="F512" s="250"/>
      <c r="G512" s="250"/>
      <c r="H512" s="250"/>
      <c r="I512" s="250"/>
      <c r="J512" s="250"/>
    </row>
    <row r="513" spans="1:10">
      <c r="A513" s="250"/>
      <c r="B513" s="250"/>
      <c r="C513" s="250"/>
      <c r="D513" s="250"/>
      <c r="E513" s="250"/>
      <c r="F513" s="250"/>
      <c r="G513" s="250"/>
      <c r="H513" s="250"/>
      <c r="I513" s="250"/>
      <c r="J513" s="250"/>
    </row>
    <row r="514" spans="1:10">
      <c r="A514" s="250"/>
      <c r="B514" s="250"/>
      <c r="C514" s="250"/>
      <c r="D514" s="250"/>
      <c r="E514" s="250"/>
      <c r="F514" s="250"/>
      <c r="G514" s="250"/>
      <c r="H514" s="250"/>
      <c r="I514" s="250"/>
      <c r="J514" s="250"/>
    </row>
    <row r="515" spans="1:10">
      <c r="A515" s="250"/>
      <c r="B515" s="250"/>
      <c r="C515" s="250"/>
      <c r="D515" s="250"/>
      <c r="E515" s="250"/>
      <c r="F515" s="250"/>
      <c r="G515" s="250"/>
      <c r="H515" s="250"/>
      <c r="I515" s="250"/>
      <c r="J515" s="250"/>
    </row>
    <row r="516" spans="1:10">
      <c r="A516" s="250"/>
      <c r="B516" s="250"/>
      <c r="C516" s="250"/>
      <c r="D516" s="250"/>
      <c r="E516" s="250"/>
      <c r="F516" s="250"/>
      <c r="G516" s="250"/>
      <c r="H516" s="250"/>
      <c r="I516" s="250"/>
      <c r="J516" s="250"/>
    </row>
    <row r="517" spans="1:10">
      <c r="A517" s="250"/>
      <c r="B517" s="250"/>
      <c r="C517" s="250"/>
      <c r="D517" s="250"/>
      <c r="E517" s="250"/>
      <c r="F517" s="250"/>
      <c r="G517" s="250"/>
      <c r="H517" s="250"/>
      <c r="I517" s="250"/>
      <c r="J517" s="250"/>
    </row>
    <row r="518" spans="1:10">
      <c r="A518" s="250"/>
      <c r="B518" s="250"/>
      <c r="C518" s="250"/>
      <c r="D518" s="250"/>
      <c r="E518" s="250"/>
      <c r="F518" s="250"/>
      <c r="G518" s="250"/>
      <c r="H518" s="250"/>
      <c r="I518" s="250"/>
      <c r="J518" s="250"/>
    </row>
    <row r="519" spans="1:10">
      <c r="A519" s="250"/>
      <c r="B519" s="250"/>
      <c r="C519" s="250"/>
      <c r="D519" s="250"/>
      <c r="E519" s="250"/>
      <c r="F519" s="250"/>
      <c r="G519" s="250"/>
      <c r="H519" s="250"/>
      <c r="I519" s="250"/>
      <c r="J519" s="250"/>
    </row>
    <row r="520" spans="1:10">
      <c r="A520" s="250"/>
      <c r="B520" s="250"/>
      <c r="C520" s="250"/>
      <c r="D520" s="250"/>
      <c r="E520" s="250"/>
      <c r="F520" s="250"/>
      <c r="G520" s="250"/>
      <c r="H520" s="250"/>
      <c r="I520" s="250"/>
      <c r="J520" s="250"/>
    </row>
    <row r="521" spans="1:10">
      <c r="A521" s="250"/>
      <c r="B521" s="250"/>
      <c r="C521" s="250"/>
      <c r="D521" s="250"/>
      <c r="E521" s="250"/>
      <c r="F521" s="250"/>
      <c r="G521" s="250"/>
      <c r="H521" s="250"/>
      <c r="I521" s="250"/>
      <c r="J521" s="250"/>
    </row>
    <row r="522" spans="1:10">
      <c r="A522" s="250"/>
      <c r="B522" s="250"/>
      <c r="C522" s="250"/>
      <c r="D522" s="250"/>
      <c r="E522" s="250"/>
      <c r="F522" s="250"/>
      <c r="G522" s="250"/>
      <c r="H522" s="250"/>
      <c r="I522" s="250"/>
      <c r="J522" s="250"/>
    </row>
    <row r="523" spans="1:10">
      <c r="A523" s="250"/>
      <c r="B523" s="250"/>
      <c r="C523" s="250"/>
      <c r="D523" s="250"/>
      <c r="E523" s="250"/>
      <c r="F523" s="250"/>
      <c r="G523" s="250"/>
      <c r="H523" s="250"/>
      <c r="I523" s="250"/>
      <c r="J523" s="250"/>
    </row>
    <row r="524" spans="1:10">
      <c r="A524" s="250"/>
      <c r="B524" s="250"/>
      <c r="C524" s="250"/>
      <c r="D524" s="250"/>
      <c r="E524" s="250"/>
      <c r="F524" s="250"/>
      <c r="G524" s="250"/>
      <c r="H524" s="250"/>
      <c r="I524" s="250"/>
      <c r="J524" s="250"/>
    </row>
    <row r="525" spans="1:10">
      <c r="A525" s="250"/>
      <c r="B525" s="250"/>
      <c r="C525" s="250"/>
      <c r="D525" s="250"/>
      <c r="E525" s="250"/>
      <c r="F525" s="250"/>
      <c r="G525" s="250"/>
      <c r="H525" s="250"/>
      <c r="I525" s="250"/>
      <c r="J525" s="250"/>
    </row>
    <row r="526" spans="1:10">
      <c r="A526" s="250"/>
      <c r="B526" s="250"/>
      <c r="C526" s="250"/>
      <c r="D526" s="250"/>
      <c r="E526" s="250"/>
      <c r="F526" s="250"/>
      <c r="G526" s="250"/>
      <c r="H526" s="250"/>
      <c r="I526" s="250"/>
      <c r="J526" s="250"/>
    </row>
    <row r="527" spans="1:10">
      <c r="A527" s="250"/>
      <c r="B527" s="250"/>
      <c r="C527" s="250"/>
      <c r="D527" s="250"/>
      <c r="E527" s="250"/>
      <c r="F527" s="250"/>
      <c r="G527" s="250"/>
      <c r="H527" s="250"/>
      <c r="I527" s="250"/>
      <c r="J527" s="250"/>
    </row>
    <row r="528" spans="1:10">
      <c r="A528" s="250"/>
      <c r="B528" s="250"/>
      <c r="C528" s="250"/>
      <c r="D528" s="250"/>
      <c r="E528" s="250"/>
      <c r="F528" s="250"/>
      <c r="G528" s="250"/>
      <c r="H528" s="250"/>
      <c r="I528" s="250"/>
      <c r="J528" s="250"/>
    </row>
    <row r="529" spans="1:10">
      <c r="A529" s="250"/>
      <c r="B529" s="250"/>
      <c r="C529" s="250"/>
      <c r="D529" s="250"/>
      <c r="E529" s="250"/>
      <c r="F529" s="250"/>
      <c r="G529" s="250"/>
      <c r="H529" s="250"/>
      <c r="I529" s="250"/>
      <c r="J529" s="250"/>
    </row>
    <row r="530" spans="1:10">
      <c r="A530" s="250"/>
      <c r="B530" s="250"/>
      <c r="C530" s="250"/>
      <c r="D530" s="250"/>
      <c r="E530" s="250"/>
      <c r="F530" s="250"/>
      <c r="G530" s="250"/>
      <c r="H530" s="250"/>
      <c r="I530" s="250"/>
      <c r="J530" s="250"/>
    </row>
    <row r="531" spans="1:10">
      <c r="A531" s="250"/>
      <c r="B531" s="250"/>
      <c r="C531" s="250"/>
      <c r="D531" s="250"/>
      <c r="E531" s="250"/>
      <c r="F531" s="250"/>
      <c r="G531" s="250"/>
      <c r="H531" s="250"/>
      <c r="I531" s="250"/>
      <c r="J531" s="250"/>
    </row>
    <row r="532" spans="1:10">
      <c r="A532" s="250"/>
      <c r="B532" s="250"/>
      <c r="C532" s="250"/>
      <c r="D532" s="250"/>
      <c r="E532" s="250"/>
      <c r="F532" s="250"/>
      <c r="G532" s="250"/>
      <c r="H532" s="250"/>
      <c r="I532" s="250"/>
      <c r="J532" s="250"/>
    </row>
    <row r="533" spans="1:10">
      <c r="A533" s="250"/>
      <c r="B533" s="250"/>
      <c r="C533" s="250"/>
      <c r="D533" s="250"/>
      <c r="E533" s="250"/>
      <c r="F533" s="250"/>
      <c r="G533" s="250"/>
      <c r="H533" s="250"/>
      <c r="I533" s="250"/>
      <c r="J533" s="250"/>
    </row>
    <row r="534" spans="1:10">
      <c r="A534" s="250"/>
      <c r="B534" s="250"/>
      <c r="C534" s="250"/>
      <c r="D534" s="250"/>
      <c r="E534" s="250"/>
      <c r="F534" s="250"/>
      <c r="G534" s="250"/>
      <c r="H534" s="250"/>
      <c r="I534" s="250"/>
      <c r="J534" s="250"/>
    </row>
    <row r="535" spans="1:10">
      <c r="A535" s="250"/>
      <c r="B535" s="250"/>
      <c r="C535" s="250"/>
      <c r="D535" s="250"/>
      <c r="E535" s="250"/>
      <c r="F535" s="250"/>
      <c r="G535" s="250"/>
      <c r="H535" s="250"/>
      <c r="I535" s="250"/>
      <c r="J535" s="250"/>
    </row>
    <row r="536" spans="1:10">
      <c r="A536" s="250"/>
      <c r="B536" s="250"/>
      <c r="C536" s="250"/>
      <c r="D536" s="250"/>
      <c r="E536" s="250"/>
      <c r="F536" s="250"/>
      <c r="G536" s="250"/>
      <c r="H536" s="250"/>
      <c r="I536" s="250"/>
      <c r="J536" s="250"/>
    </row>
    <row r="537" spans="1:10">
      <c r="A537" s="250"/>
      <c r="B537" s="250"/>
      <c r="C537" s="250"/>
      <c r="D537" s="250"/>
      <c r="E537" s="250"/>
      <c r="F537" s="250"/>
      <c r="G537" s="250"/>
      <c r="H537" s="250"/>
      <c r="I537" s="250"/>
      <c r="J537" s="250"/>
    </row>
    <row r="538" spans="1:10">
      <c r="A538" s="250"/>
      <c r="B538" s="250"/>
      <c r="C538" s="250"/>
      <c r="D538" s="250"/>
      <c r="E538" s="250"/>
      <c r="F538" s="250"/>
      <c r="G538" s="250"/>
      <c r="H538" s="250"/>
      <c r="I538" s="250"/>
      <c r="J538" s="250"/>
    </row>
    <row r="539" spans="1:10">
      <c r="A539" s="250"/>
      <c r="B539" s="250"/>
      <c r="C539" s="250"/>
      <c r="D539" s="250"/>
      <c r="E539" s="250"/>
      <c r="F539" s="250"/>
      <c r="G539" s="250"/>
      <c r="H539" s="250"/>
      <c r="I539" s="250"/>
      <c r="J539" s="250"/>
    </row>
    <row r="540" spans="1:10">
      <c r="A540" s="250"/>
      <c r="B540" s="250"/>
      <c r="C540" s="250"/>
      <c r="D540" s="250"/>
      <c r="E540" s="250"/>
      <c r="F540" s="250"/>
      <c r="G540" s="250"/>
      <c r="H540" s="250"/>
      <c r="I540" s="250"/>
      <c r="J540" s="250"/>
    </row>
    <row r="541" spans="1:10">
      <c r="A541" s="250"/>
      <c r="B541" s="250"/>
      <c r="C541" s="250"/>
      <c r="D541" s="250"/>
      <c r="E541" s="250"/>
      <c r="F541" s="250"/>
      <c r="G541" s="250"/>
      <c r="H541" s="250"/>
      <c r="I541" s="250"/>
      <c r="J541" s="250"/>
    </row>
    <row r="542" spans="1:10">
      <c r="A542" s="250"/>
      <c r="B542" s="250"/>
      <c r="C542" s="250"/>
      <c r="D542" s="250"/>
      <c r="E542" s="250"/>
      <c r="F542" s="250"/>
      <c r="G542" s="250"/>
      <c r="H542" s="250"/>
      <c r="I542" s="250"/>
      <c r="J542" s="250"/>
    </row>
    <row r="543" spans="1:10">
      <c r="A543" s="250"/>
      <c r="B543" s="250"/>
      <c r="C543" s="250"/>
      <c r="D543" s="250"/>
      <c r="E543" s="250"/>
      <c r="F543" s="250"/>
      <c r="G543" s="250"/>
      <c r="H543" s="250"/>
      <c r="I543" s="250"/>
      <c r="J543" s="250"/>
    </row>
    <row r="544" spans="1:10">
      <c r="A544" s="250"/>
      <c r="B544" s="250"/>
      <c r="C544" s="250"/>
      <c r="D544" s="250"/>
      <c r="E544" s="250"/>
      <c r="F544" s="250"/>
      <c r="G544" s="250"/>
      <c r="H544" s="250"/>
      <c r="I544" s="250"/>
      <c r="J544" s="250"/>
    </row>
    <row r="545" spans="1:10">
      <c r="A545" s="250"/>
      <c r="B545" s="250"/>
      <c r="C545" s="250"/>
      <c r="D545" s="250"/>
      <c r="E545" s="250"/>
      <c r="F545" s="250"/>
      <c r="G545" s="250"/>
      <c r="H545" s="250"/>
      <c r="I545" s="250"/>
      <c r="J545" s="250"/>
    </row>
    <row r="546" spans="1:10">
      <c r="A546" s="250"/>
      <c r="B546" s="250"/>
      <c r="C546" s="250"/>
      <c r="D546" s="250"/>
      <c r="E546" s="250"/>
      <c r="F546" s="250"/>
      <c r="G546" s="250"/>
      <c r="H546" s="250"/>
      <c r="I546" s="250"/>
      <c r="J546" s="250"/>
    </row>
    <row r="547" spans="1:10">
      <c r="A547" s="250"/>
      <c r="B547" s="250"/>
      <c r="C547" s="250"/>
      <c r="D547" s="250"/>
      <c r="E547" s="250"/>
      <c r="F547" s="250"/>
      <c r="G547" s="250"/>
      <c r="H547" s="250"/>
      <c r="I547" s="250"/>
      <c r="J547" s="250"/>
    </row>
    <row r="548" spans="1:10">
      <c r="A548" s="250"/>
      <c r="B548" s="250"/>
      <c r="C548" s="250"/>
      <c r="D548" s="250"/>
      <c r="E548" s="250"/>
      <c r="F548" s="250"/>
      <c r="G548" s="250"/>
      <c r="H548" s="250"/>
      <c r="I548" s="250"/>
      <c r="J548" s="250"/>
    </row>
    <row r="549" spans="1:10">
      <c r="A549" s="250"/>
      <c r="B549" s="250"/>
      <c r="C549" s="250"/>
      <c r="D549" s="250"/>
      <c r="E549" s="250"/>
      <c r="F549" s="250"/>
      <c r="G549" s="250"/>
      <c r="H549" s="250"/>
      <c r="I549" s="250"/>
      <c r="J549" s="250"/>
    </row>
    <row r="550" spans="1:10">
      <c r="A550" s="250"/>
      <c r="B550" s="250"/>
      <c r="C550" s="250"/>
      <c r="D550" s="250"/>
      <c r="E550" s="250"/>
      <c r="F550" s="250"/>
      <c r="G550" s="250"/>
      <c r="H550" s="250"/>
      <c r="I550" s="250"/>
      <c r="J550" s="250"/>
    </row>
    <row r="551" spans="1:10">
      <c r="A551" s="250"/>
      <c r="B551" s="250"/>
      <c r="C551" s="250"/>
      <c r="D551" s="250"/>
      <c r="E551" s="250"/>
      <c r="F551" s="250"/>
      <c r="G551" s="250"/>
      <c r="H551" s="250"/>
      <c r="I551" s="250"/>
      <c r="J551" s="250"/>
    </row>
    <row r="552" spans="1:10">
      <c r="A552" s="250"/>
      <c r="B552" s="250"/>
      <c r="C552" s="250"/>
      <c r="D552" s="250"/>
      <c r="E552" s="250"/>
      <c r="F552" s="250"/>
      <c r="G552" s="250"/>
      <c r="H552" s="250"/>
      <c r="I552" s="250"/>
      <c r="J552" s="250"/>
    </row>
    <row r="553" spans="1:10">
      <c r="A553" s="250"/>
      <c r="B553" s="250"/>
      <c r="C553" s="250"/>
      <c r="D553" s="250"/>
      <c r="E553" s="250"/>
      <c r="F553" s="250"/>
      <c r="G553" s="250"/>
      <c r="H553" s="250"/>
      <c r="I553" s="250"/>
      <c r="J553" s="250"/>
    </row>
    <row r="554" spans="1:10">
      <c r="A554" s="250"/>
      <c r="B554" s="250"/>
      <c r="C554" s="250"/>
      <c r="D554" s="250"/>
      <c r="E554" s="250"/>
      <c r="F554" s="250"/>
      <c r="G554" s="250"/>
      <c r="H554" s="250"/>
      <c r="I554" s="250"/>
      <c r="J554" s="250"/>
    </row>
    <row r="555" spans="1:10">
      <c r="A555" s="250"/>
      <c r="B555" s="250"/>
      <c r="C555" s="250"/>
      <c r="D555" s="250"/>
      <c r="E555" s="250"/>
      <c r="F555" s="250"/>
      <c r="G555" s="250"/>
      <c r="H555" s="250"/>
      <c r="I555" s="250"/>
      <c r="J555" s="250"/>
    </row>
    <row r="556" spans="1:10">
      <c r="A556" s="250"/>
      <c r="B556" s="250"/>
      <c r="C556" s="250"/>
      <c r="D556" s="250"/>
      <c r="E556" s="250"/>
      <c r="F556" s="250"/>
      <c r="G556" s="250"/>
      <c r="H556" s="250"/>
      <c r="I556" s="250"/>
      <c r="J556" s="250"/>
    </row>
    <row r="557" spans="1:10">
      <c r="A557" s="250"/>
      <c r="B557" s="250"/>
      <c r="C557" s="250"/>
      <c r="D557" s="250"/>
      <c r="E557" s="250"/>
      <c r="F557" s="250"/>
      <c r="G557" s="250"/>
      <c r="H557" s="250"/>
      <c r="I557" s="250"/>
      <c r="J557" s="250"/>
    </row>
    <row r="558" spans="1:10">
      <c r="A558" s="250"/>
      <c r="B558" s="250"/>
      <c r="C558" s="250"/>
      <c r="D558" s="250"/>
      <c r="E558" s="250"/>
      <c r="F558" s="250"/>
      <c r="G558" s="250"/>
      <c r="H558" s="250"/>
      <c r="I558" s="250"/>
      <c r="J558" s="250"/>
    </row>
    <row r="559" spans="1:10">
      <c r="A559" s="250"/>
      <c r="B559" s="250"/>
      <c r="C559" s="250"/>
      <c r="D559" s="250"/>
      <c r="E559" s="250"/>
      <c r="F559" s="250"/>
      <c r="G559" s="250"/>
      <c r="H559" s="250"/>
      <c r="I559" s="250"/>
      <c r="J559" s="250"/>
    </row>
    <row r="560" spans="1:10">
      <c r="A560" s="250"/>
      <c r="B560" s="250"/>
      <c r="C560" s="250"/>
      <c r="D560" s="250"/>
      <c r="E560" s="250"/>
      <c r="F560" s="250"/>
      <c r="G560" s="250"/>
      <c r="H560" s="250"/>
      <c r="I560" s="250"/>
      <c r="J560" s="250"/>
    </row>
    <row r="561" spans="1:10">
      <c r="A561" s="250"/>
      <c r="B561" s="250"/>
      <c r="C561" s="250"/>
      <c r="D561" s="250"/>
      <c r="E561" s="250"/>
      <c r="F561" s="250"/>
      <c r="G561" s="250"/>
      <c r="H561" s="250"/>
      <c r="I561" s="250"/>
      <c r="J561" s="250"/>
    </row>
    <row r="562" spans="1:10">
      <c r="A562" s="250"/>
      <c r="B562" s="250"/>
      <c r="C562" s="250"/>
      <c r="D562" s="250"/>
      <c r="E562" s="250"/>
      <c r="F562" s="250"/>
      <c r="G562" s="250"/>
      <c r="H562" s="250"/>
      <c r="I562" s="250"/>
      <c r="J562" s="250"/>
    </row>
    <row r="563" spans="1:10">
      <c r="A563" s="250"/>
      <c r="B563" s="250"/>
      <c r="C563" s="250"/>
      <c r="D563" s="250"/>
      <c r="E563" s="250"/>
      <c r="F563" s="250"/>
      <c r="G563" s="250"/>
      <c r="H563" s="250"/>
      <c r="I563" s="250"/>
      <c r="J563" s="250"/>
    </row>
    <row r="564" spans="1:10">
      <c r="A564" s="250"/>
      <c r="B564" s="250"/>
      <c r="C564" s="250"/>
      <c r="D564" s="250"/>
      <c r="E564" s="250"/>
      <c r="F564" s="250"/>
      <c r="G564" s="250"/>
      <c r="H564" s="250"/>
      <c r="I564" s="250"/>
      <c r="J564" s="250"/>
    </row>
    <row r="565" spans="1:10">
      <c r="A565" s="250"/>
      <c r="B565" s="250"/>
      <c r="C565" s="250"/>
      <c r="D565" s="250"/>
      <c r="E565" s="250"/>
      <c r="F565" s="250"/>
      <c r="G565" s="250"/>
      <c r="H565" s="250"/>
      <c r="I565" s="250"/>
      <c r="J565" s="250"/>
    </row>
    <row r="566" spans="1:10">
      <c r="A566" s="250"/>
      <c r="B566" s="250"/>
      <c r="C566" s="250"/>
      <c r="D566" s="250"/>
      <c r="E566" s="250"/>
      <c r="F566" s="250"/>
      <c r="G566" s="250"/>
      <c r="H566" s="250"/>
      <c r="I566" s="250"/>
      <c r="J566" s="250"/>
    </row>
    <row r="567" spans="1:10">
      <c r="A567" s="250"/>
      <c r="B567" s="250"/>
      <c r="C567" s="250"/>
      <c r="D567" s="250"/>
      <c r="E567" s="250"/>
      <c r="F567" s="250"/>
      <c r="G567" s="250"/>
      <c r="H567" s="250"/>
      <c r="I567" s="250"/>
      <c r="J567" s="250"/>
    </row>
    <row r="568" spans="1:10">
      <c r="A568" s="250"/>
      <c r="B568" s="250"/>
      <c r="C568" s="250"/>
      <c r="D568" s="250"/>
      <c r="E568" s="250"/>
      <c r="F568" s="250"/>
      <c r="G568" s="250"/>
      <c r="H568" s="250"/>
      <c r="I568" s="250"/>
      <c r="J568" s="250"/>
    </row>
    <row r="569" spans="1:10">
      <c r="A569" s="250"/>
      <c r="B569" s="250"/>
      <c r="C569" s="250"/>
      <c r="D569" s="250"/>
      <c r="E569" s="250"/>
      <c r="F569" s="250"/>
      <c r="G569" s="250"/>
      <c r="H569" s="250"/>
      <c r="I569" s="250"/>
      <c r="J569" s="250"/>
    </row>
    <row r="570" spans="1:10">
      <c r="A570" s="250"/>
      <c r="B570" s="250"/>
      <c r="C570" s="250"/>
      <c r="D570" s="250"/>
      <c r="E570" s="250"/>
      <c r="F570" s="250"/>
      <c r="G570" s="250"/>
      <c r="H570" s="250"/>
      <c r="I570" s="250"/>
      <c r="J570" s="250"/>
    </row>
    <row r="571" spans="1:10">
      <c r="A571" s="250"/>
      <c r="B571" s="250"/>
      <c r="C571" s="250"/>
      <c r="D571" s="250"/>
      <c r="E571" s="250"/>
      <c r="F571" s="250"/>
      <c r="G571" s="250"/>
      <c r="H571" s="250"/>
      <c r="I571" s="250"/>
      <c r="J571" s="250"/>
    </row>
    <row r="572" spans="1:10">
      <c r="A572" s="250"/>
      <c r="B572" s="250"/>
      <c r="C572" s="250"/>
      <c r="D572" s="250"/>
      <c r="E572" s="250"/>
      <c r="F572" s="250"/>
      <c r="G572" s="250"/>
      <c r="H572" s="250"/>
      <c r="I572" s="250"/>
      <c r="J572" s="250"/>
    </row>
    <row r="573" spans="1:10">
      <c r="A573" s="250"/>
      <c r="B573" s="250"/>
      <c r="C573" s="250"/>
      <c r="D573" s="250"/>
      <c r="E573" s="250"/>
      <c r="F573" s="250"/>
      <c r="G573" s="250"/>
      <c r="H573" s="250"/>
      <c r="I573" s="250"/>
      <c r="J573" s="250"/>
    </row>
    <row r="574" spans="1:10">
      <c r="A574" s="250"/>
      <c r="B574" s="250"/>
      <c r="C574" s="250"/>
      <c r="D574" s="250"/>
      <c r="E574" s="250"/>
      <c r="F574" s="250"/>
      <c r="G574" s="250"/>
      <c r="H574" s="250"/>
      <c r="I574" s="250"/>
      <c r="J574" s="250"/>
    </row>
    <row r="575" spans="1:10">
      <c r="A575" s="250"/>
      <c r="B575" s="250"/>
      <c r="C575" s="250"/>
      <c r="D575" s="250"/>
      <c r="E575" s="250"/>
      <c r="F575" s="250"/>
      <c r="G575" s="250"/>
      <c r="H575" s="250"/>
      <c r="I575" s="250"/>
      <c r="J575" s="250"/>
    </row>
    <row r="576" spans="1:10">
      <c r="A576" s="250"/>
      <c r="B576" s="250"/>
      <c r="C576" s="250"/>
      <c r="D576" s="250"/>
      <c r="E576" s="250"/>
      <c r="F576" s="250"/>
      <c r="G576" s="250"/>
      <c r="H576" s="250"/>
      <c r="I576" s="250"/>
      <c r="J576" s="250"/>
    </row>
    <row r="577" spans="1:10">
      <c r="A577" s="250"/>
      <c r="B577" s="250"/>
      <c r="C577" s="250"/>
      <c r="D577" s="250"/>
      <c r="E577" s="250"/>
      <c r="F577" s="250"/>
      <c r="G577" s="250"/>
      <c r="H577" s="250"/>
      <c r="I577" s="250"/>
      <c r="J577" s="250"/>
    </row>
    <row r="578" spans="1:10">
      <c r="A578" s="250"/>
      <c r="B578" s="250"/>
      <c r="C578" s="250"/>
      <c r="D578" s="250"/>
      <c r="E578" s="250"/>
      <c r="F578" s="250"/>
      <c r="G578" s="250"/>
      <c r="H578" s="250"/>
      <c r="I578" s="250"/>
      <c r="J578" s="250"/>
    </row>
    <row r="579" spans="1:10">
      <c r="A579" s="250"/>
      <c r="B579" s="250"/>
      <c r="C579" s="250"/>
      <c r="D579" s="250"/>
      <c r="E579" s="250"/>
      <c r="F579" s="250"/>
      <c r="G579" s="250"/>
      <c r="H579" s="250"/>
      <c r="I579" s="250"/>
      <c r="J579" s="250"/>
    </row>
    <row r="580" spans="1:10">
      <c r="A580" s="250"/>
      <c r="B580" s="250"/>
      <c r="C580" s="250"/>
      <c r="D580" s="250"/>
      <c r="E580" s="250"/>
      <c r="F580" s="250"/>
      <c r="G580" s="250"/>
      <c r="H580" s="250"/>
      <c r="I580" s="250"/>
      <c r="J580" s="250"/>
    </row>
    <row r="581" spans="1:10">
      <c r="A581" s="250"/>
      <c r="B581" s="250"/>
      <c r="C581" s="250"/>
      <c r="D581" s="250"/>
      <c r="E581" s="250"/>
      <c r="F581" s="250"/>
      <c r="G581" s="250"/>
      <c r="H581" s="250"/>
      <c r="I581" s="250"/>
      <c r="J581" s="250"/>
    </row>
    <row r="582" spans="1:10">
      <c r="A582" s="250"/>
      <c r="B582" s="250"/>
      <c r="C582" s="250"/>
      <c r="D582" s="250"/>
      <c r="E582" s="250"/>
      <c r="F582" s="250"/>
      <c r="G582" s="250"/>
      <c r="H582" s="250"/>
      <c r="I582" s="250"/>
      <c r="J582" s="250"/>
    </row>
    <row r="583" spans="1:10">
      <c r="A583" s="250"/>
      <c r="B583" s="250"/>
      <c r="C583" s="250"/>
      <c r="D583" s="250"/>
      <c r="E583" s="250"/>
      <c r="F583" s="250"/>
      <c r="G583" s="250"/>
      <c r="H583" s="250"/>
      <c r="I583" s="250"/>
      <c r="J583" s="250"/>
    </row>
    <row r="584" spans="1:10">
      <c r="A584" s="250"/>
      <c r="B584" s="250"/>
      <c r="C584" s="250"/>
      <c r="D584" s="250"/>
      <c r="E584" s="250"/>
      <c r="F584" s="250"/>
      <c r="G584" s="250"/>
      <c r="H584" s="250"/>
      <c r="I584" s="250"/>
      <c r="J584" s="250"/>
    </row>
    <row r="585" spans="1:10">
      <c r="A585" s="250"/>
      <c r="B585" s="250"/>
      <c r="C585" s="250"/>
      <c r="D585" s="250"/>
      <c r="E585" s="250"/>
      <c r="F585" s="250"/>
      <c r="G585" s="250"/>
      <c r="H585" s="250"/>
      <c r="I585" s="250"/>
      <c r="J585" s="250"/>
    </row>
    <row r="586" spans="1:10">
      <c r="A586" s="250"/>
      <c r="B586" s="250"/>
      <c r="C586" s="250"/>
      <c r="D586" s="250"/>
      <c r="E586" s="250"/>
      <c r="F586" s="250"/>
      <c r="G586" s="250"/>
      <c r="H586" s="250"/>
      <c r="I586" s="250"/>
      <c r="J586" s="250"/>
    </row>
    <row r="587" spans="1:10">
      <c r="A587" s="250"/>
      <c r="B587" s="250"/>
      <c r="C587" s="250"/>
      <c r="D587" s="250"/>
      <c r="E587" s="250"/>
      <c r="F587" s="250"/>
      <c r="G587" s="250"/>
      <c r="H587" s="250"/>
      <c r="I587" s="250"/>
      <c r="J587" s="250"/>
    </row>
    <row r="588" spans="1:10">
      <c r="A588" s="250"/>
      <c r="B588" s="250"/>
      <c r="C588" s="250"/>
      <c r="D588" s="250"/>
      <c r="E588" s="250"/>
      <c r="F588" s="250"/>
      <c r="G588" s="250"/>
      <c r="H588" s="250"/>
      <c r="I588" s="250"/>
      <c r="J588" s="250"/>
    </row>
    <row r="589" spans="1:10">
      <c r="A589" s="250"/>
      <c r="B589" s="250"/>
      <c r="C589" s="250"/>
      <c r="D589" s="250"/>
      <c r="E589" s="250"/>
      <c r="F589" s="250"/>
      <c r="G589" s="250"/>
      <c r="H589" s="250"/>
      <c r="I589" s="250"/>
      <c r="J589" s="250"/>
    </row>
    <row r="590" spans="1:10">
      <c r="A590" s="250"/>
      <c r="B590" s="250"/>
      <c r="C590" s="250"/>
      <c r="D590" s="250"/>
      <c r="E590" s="250"/>
      <c r="F590" s="250"/>
      <c r="G590" s="250"/>
      <c r="H590" s="250"/>
      <c r="I590" s="250"/>
      <c r="J590" s="250"/>
    </row>
    <row r="591" spans="1:10">
      <c r="A591" s="250"/>
      <c r="B591" s="250"/>
      <c r="C591" s="250"/>
      <c r="D591" s="250"/>
      <c r="E591" s="250"/>
      <c r="F591" s="250"/>
      <c r="G591" s="250"/>
      <c r="H591" s="250"/>
      <c r="I591" s="250"/>
      <c r="J591" s="250"/>
    </row>
    <row r="592" spans="1:10">
      <c r="A592" s="250"/>
      <c r="B592" s="250"/>
      <c r="C592" s="250"/>
      <c r="D592" s="250"/>
      <c r="E592" s="250"/>
      <c r="F592" s="250"/>
      <c r="G592" s="250"/>
      <c r="H592" s="250"/>
      <c r="I592" s="250"/>
      <c r="J592" s="250"/>
    </row>
    <row r="593" spans="1:10">
      <c r="A593" s="250"/>
      <c r="B593" s="250"/>
      <c r="C593" s="250"/>
      <c r="D593" s="250"/>
      <c r="E593" s="250"/>
      <c r="F593" s="250"/>
      <c r="G593" s="250"/>
      <c r="H593" s="250"/>
      <c r="I593" s="250"/>
      <c r="J593" s="250"/>
    </row>
    <row r="594" spans="1:10">
      <c r="A594" s="250"/>
      <c r="B594" s="250"/>
      <c r="C594" s="250"/>
      <c r="D594" s="250"/>
      <c r="E594" s="250"/>
      <c r="F594" s="250"/>
      <c r="G594" s="250"/>
      <c r="H594" s="250"/>
      <c r="I594" s="250"/>
      <c r="J594" s="250"/>
    </row>
    <row r="595" spans="1:10">
      <c r="A595" s="250"/>
      <c r="B595" s="250"/>
      <c r="C595" s="250"/>
      <c r="D595" s="250"/>
      <c r="E595" s="250"/>
      <c r="F595" s="250"/>
      <c r="G595" s="250"/>
      <c r="H595" s="250"/>
      <c r="I595" s="250"/>
      <c r="J595" s="250"/>
    </row>
    <row r="596" spans="1:10">
      <c r="A596" s="250"/>
      <c r="B596" s="250"/>
      <c r="C596" s="250"/>
      <c r="D596" s="250"/>
      <c r="E596" s="250"/>
      <c r="F596" s="250"/>
      <c r="G596" s="250"/>
      <c r="H596" s="250"/>
      <c r="I596" s="250"/>
      <c r="J596" s="250"/>
    </row>
    <row r="597" spans="1:10">
      <c r="A597" s="250"/>
      <c r="B597" s="250"/>
      <c r="C597" s="250"/>
      <c r="D597" s="250"/>
      <c r="E597" s="250"/>
      <c r="F597" s="250"/>
      <c r="G597" s="250"/>
      <c r="H597" s="250"/>
      <c r="I597" s="250"/>
      <c r="J597" s="250"/>
    </row>
    <row r="598" spans="1:10">
      <c r="A598" s="250"/>
      <c r="B598" s="250"/>
      <c r="C598" s="250"/>
      <c r="D598" s="250"/>
      <c r="E598" s="250"/>
      <c r="F598" s="250"/>
      <c r="G598" s="250"/>
      <c r="H598" s="250"/>
      <c r="I598" s="250"/>
      <c r="J598" s="250"/>
    </row>
    <row r="599" spans="1:10">
      <c r="A599" s="250"/>
      <c r="B599" s="250"/>
      <c r="C599" s="250"/>
      <c r="D599" s="250"/>
      <c r="E599" s="250"/>
      <c r="F599" s="250"/>
      <c r="G599" s="250"/>
      <c r="H599" s="250"/>
      <c r="I599" s="250"/>
      <c r="J599" s="250"/>
    </row>
    <row r="600" spans="1:10">
      <c r="A600" s="250"/>
      <c r="B600" s="250"/>
      <c r="C600" s="250"/>
      <c r="D600" s="250"/>
      <c r="E600" s="250"/>
      <c r="F600" s="250"/>
      <c r="G600" s="250"/>
      <c r="H600" s="250"/>
      <c r="I600" s="250"/>
      <c r="J600" s="250"/>
    </row>
    <row r="601" spans="1:10">
      <c r="A601" s="250"/>
      <c r="B601" s="250"/>
      <c r="C601" s="250"/>
      <c r="D601" s="250"/>
      <c r="E601" s="250"/>
      <c r="F601" s="250"/>
      <c r="G601" s="250"/>
      <c r="H601" s="250"/>
      <c r="I601" s="250"/>
      <c r="J601" s="250"/>
    </row>
    <row r="602" spans="1:10">
      <c r="A602" s="250"/>
      <c r="B602" s="250"/>
      <c r="C602" s="250"/>
      <c r="D602" s="250"/>
      <c r="E602" s="250"/>
      <c r="F602" s="250"/>
      <c r="G602" s="250"/>
      <c r="H602" s="250"/>
      <c r="I602" s="250"/>
      <c r="J602" s="250"/>
    </row>
    <row r="603" spans="1:10">
      <c r="A603" s="250"/>
      <c r="B603" s="250"/>
      <c r="C603" s="250"/>
      <c r="D603" s="250"/>
      <c r="E603" s="250"/>
      <c r="F603" s="250"/>
      <c r="G603" s="250"/>
      <c r="H603" s="250"/>
      <c r="I603" s="250"/>
      <c r="J603" s="250"/>
    </row>
    <row r="604" spans="1:10">
      <c r="A604" s="250"/>
      <c r="B604" s="250"/>
      <c r="C604" s="250"/>
      <c r="D604" s="250"/>
      <c r="E604" s="250"/>
      <c r="F604" s="250"/>
      <c r="G604" s="250"/>
      <c r="H604" s="250"/>
      <c r="I604" s="250"/>
      <c r="J604" s="250"/>
    </row>
    <row r="605" spans="1:10">
      <c r="A605" s="250"/>
      <c r="B605" s="250"/>
      <c r="C605" s="250"/>
      <c r="D605" s="250"/>
      <c r="E605" s="250"/>
      <c r="F605" s="250"/>
      <c r="G605" s="250"/>
      <c r="H605" s="250"/>
      <c r="I605" s="250"/>
      <c r="J605" s="250"/>
    </row>
    <row r="606" spans="1:10">
      <c r="A606" s="250"/>
      <c r="B606" s="250"/>
      <c r="C606" s="250"/>
      <c r="D606" s="250"/>
      <c r="E606" s="250"/>
      <c r="F606" s="250"/>
      <c r="G606" s="250"/>
      <c r="H606" s="250"/>
      <c r="I606" s="250"/>
      <c r="J606" s="250"/>
    </row>
    <row r="607" spans="1:10">
      <c r="A607" s="250"/>
      <c r="B607" s="250"/>
      <c r="C607" s="250"/>
      <c r="D607" s="250"/>
      <c r="E607" s="250"/>
      <c r="F607" s="250"/>
      <c r="G607" s="250"/>
      <c r="H607" s="250"/>
      <c r="I607" s="250"/>
      <c r="J607" s="250"/>
    </row>
    <row r="608" spans="1:10">
      <c r="A608" s="250"/>
      <c r="B608" s="250"/>
      <c r="C608" s="250"/>
      <c r="D608" s="250"/>
      <c r="E608" s="250"/>
      <c r="F608" s="250"/>
      <c r="G608" s="250"/>
      <c r="H608" s="250"/>
      <c r="I608" s="250"/>
      <c r="J608" s="250"/>
    </row>
    <row r="609" spans="1:10">
      <c r="A609" s="250"/>
      <c r="B609" s="250"/>
      <c r="C609" s="250"/>
      <c r="D609" s="250"/>
      <c r="E609" s="250"/>
      <c r="F609" s="250"/>
      <c r="G609" s="250"/>
      <c r="H609" s="250"/>
      <c r="I609" s="250"/>
      <c r="J609" s="250"/>
    </row>
    <row r="610" spans="1:10">
      <c r="A610" s="250"/>
      <c r="B610" s="250"/>
      <c r="C610" s="250"/>
      <c r="D610" s="250"/>
      <c r="E610" s="250"/>
      <c r="F610" s="250"/>
      <c r="G610" s="250"/>
      <c r="H610" s="250"/>
      <c r="I610" s="250"/>
      <c r="J610" s="250"/>
    </row>
    <row r="611" spans="1:10">
      <c r="A611" s="250"/>
      <c r="B611" s="250"/>
      <c r="C611" s="250"/>
      <c r="D611" s="250"/>
      <c r="E611" s="250"/>
      <c r="F611" s="250"/>
      <c r="G611" s="250"/>
      <c r="H611" s="250"/>
      <c r="I611" s="250"/>
      <c r="J611" s="250"/>
    </row>
    <row r="612" spans="1:10">
      <c r="A612" s="250"/>
      <c r="B612" s="250"/>
      <c r="C612" s="250"/>
      <c r="D612" s="250"/>
      <c r="E612" s="250"/>
      <c r="F612" s="250"/>
      <c r="G612" s="250"/>
      <c r="H612" s="250"/>
      <c r="I612" s="250"/>
      <c r="J612" s="250"/>
    </row>
    <row r="613" spans="1:10">
      <c r="A613" s="250"/>
      <c r="B613" s="250"/>
      <c r="C613" s="250"/>
      <c r="D613" s="250"/>
      <c r="E613" s="250"/>
      <c r="F613" s="250"/>
      <c r="G613" s="250"/>
      <c r="H613" s="250"/>
      <c r="I613" s="250"/>
      <c r="J613" s="250"/>
    </row>
    <row r="614" spans="1:10">
      <c r="A614" s="250"/>
      <c r="B614" s="250"/>
      <c r="C614" s="250"/>
      <c r="D614" s="250"/>
      <c r="E614" s="250"/>
      <c r="F614" s="250"/>
      <c r="G614" s="250"/>
      <c r="H614" s="250"/>
      <c r="I614" s="250"/>
      <c r="J614" s="250"/>
    </row>
    <row r="615" spans="1:10">
      <c r="A615" s="250"/>
      <c r="B615" s="250"/>
      <c r="C615" s="250"/>
      <c r="D615" s="250"/>
      <c r="E615" s="250"/>
      <c r="F615" s="250"/>
      <c r="G615" s="250"/>
      <c r="H615" s="250"/>
      <c r="I615" s="250"/>
      <c r="J615" s="250"/>
    </row>
    <row r="616" spans="1:10">
      <c r="A616" s="250"/>
      <c r="B616" s="250"/>
      <c r="C616" s="250"/>
      <c r="D616" s="250"/>
      <c r="E616" s="250"/>
      <c r="F616" s="250"/>
      <c r="G616" s="250"/>
      <c r="H616" s="250"/>
      <c r="I616" s="250"/>
      <c r="J616" s="250"/>
    </row>
    <row r="617" spans="1:10">
      <c r="A617" s="250"/>
      <c r="B617" s="250"/>
      <c r="C617" s="250"/>
      <c r="D617" s="250"/>
      <c r="E617" s="250"/>
      <c r="F617" s="250"/>
      <c r="G617" s="250"/>
      <c r="H617" s="250"/>
      <c r="I617" s="250"/>
      <c r="J617" s="250"/>
    </row>
    <row r="618" spans="1:10">
      <c r="A618" s="250"/>
      <c r="B618" s="250"/>
      <c r="C618" s="250"/>
      <c r="D618" s="250"/>
      <c r="E618" s="250"/>
      <c r="F618" s="250"/>
      <c r="G618" s="250"/>
      <c r="H618" s="250"/>
      <c r="I618" s="250"/>
      <c r="J618" s="250"/>
    </row>
    <row r="619" spans="1:10">
      <c r="A619" s="250"/>
      <c r="B619" s="250"/>
      <c r="C619" s="250"/>
      <c r="D619" s="250"/>
      <c r="E619" s="250"/>
      <c r="F619" s="250"/>
      <c r="G619" s="250"/>
      <c r="H619" s="250"/>
      <c r="I619" s="250"/>
      <c r="J619" s="250"/>
    </row>
    <row r="620" spans="1:10">
      <c r="A620" s="250"/>
      <c r="B620" s="250"/>
      <c r="C620" s="250"/>
      <c r="D620" s="250"/>
      <c r="E620" s="250"/>
      <c r="F620" s="250"/>
      <c r="G620" s="250"/>
      <c r="H620" s="250"/>
      <c r="I620" s="250"/>
      <c r="J620" s="250"/>
    </row>
    <row r="621" spans="1:10">
      <c r="A621" s="250"/>
      <c r="B621" s="250"/>
      <c r="C621" s="250"/>
      <c r="D621" s="250"/>
      <c r="E621" s="250"/>
      <c r="F621" s="250"/>
      <c r="G621" s="250"/>
      <c r="H621" s="250"/>
      <c r="I621" s="250"/>
      <c r="J621" s="250"/>
    </row>
    <row r="622" spans="1:10">
      <c r="A622" s="250"/>
      <c r="B622" s="250"/>
      <c r="C622" s="250"/>
      <c r="D622" s="250"/>
      <c r="E622" s="250"/>
      <c r="F622" s="250"/>
      <c r="G622" s="250"/>
      <c r="H622" s="250"/>
      <c r="I622" s="250"/>
      <c r="J622" s="250"/>
    </row>
    <row r="623" spans="1:10">
      <c r="A623" s="250"/>
      <c r="B623" s="250"/>
      <c r="C623" s="250"/>
      <c r="D623" s="250"/>
      <c r="E623" s="250"/>
      <c r="F623" s="250"/>
      <c r="G623" s="250"/>
      <c r="H623" s="250"/>
      <c r="I623" s="250"/>
      <c r="J623" s="250"/>
    </row>
    <row r="624" spans="1:10">
      <c r="A624" s="250"/>
      <c r="B624" s="250"/>
      <c r="C624" s="250"/>
      <c r="D624" s="250"/>
      <c r="E624" s="250"/>
      <c r="F624" s="250"/>
      <c r="G624" s="250"/>
      <c r="H624" s="250"/>
      <c r="I624" s="250"/>
      <c r="J624" s="250"/>
    </row>
    <row r="625" spans="1:10">
      <c r="A625" s="250"/>
      <c r="B625" s="250"/>
      <c r="C625" s="250"/>
      <c r="D625" s="250"/>
      <c r="E625" s="250"/>
      <c r="F625" s="250"/>
      <c r="G625" s="250"/>
      <c r="H625" s="250"/>
      <c r="I625" s="250"/>
      <c r="J625" s="250"/>
    </row>
    <row r="626" spans="1:10">
      <c r="A626" s="250"/>
      <c r="B626" s="250"/>
      <c r="C626" s="250"/>
      <c r="D626" s="250"/>
      <c r="E626" s="250"/>
      <c r="F626" s="250"/>
      <c r="G626" s="250"/>
      <c r="H626" s="250"/>
      <c r="I626" s="250"/>
      <c r="J626" s="250"/>
    </row>
    <row r="627" spans="1:10">
      <c r="A627" s="250"/>
      <c r="B627" s="250"/>
      <c r="C627" s="250"/>
      <c r="D627" s="250"/>
      <c r="E627" s="250"/>
      <c r="F627" s="250"/>
      <c r="G627" s="250"/>
      <c r="H627" s="250"/>
      <c r="I627" s="250"/>
      <c r="J627" s="250"/>
    </row>
    <row r="628" spans="1:10">
      <c r="A628" s="250"/>
      <c r="B628" s="250"/>
      <c r="C628" s="250"/>
      <c r="D628" s="250"/>
      <c r="E628" s="250"/>
      <c r="F628" s="250"/>
      <c r="G628" s="250"/>
      <c r="H628" s="250"/>
      <c r="I628" s="250"/>
      <c r="J628" s="250"/>
    </row>
    <row r="629" spans="1:10">
      <c r="A629" s="250"/>
      <c r="B629" s="250"/>
      <c r="C629" s="250"/>
      <c r="D629" s="250"/>
      <c r="E629" s="250"/>
      <c r="F629" s="250"/>
      <c r="G629" s="250"/>
      <c r="H629" s="250"/>
      <c r="I629" s="250"/>
      <c r="J629" s="250"/>
    </row>
    <row r="630" spans="1:10">
      <c r="A630" s="250"/>
      <c r="B630" s="250"/>
      <c r="C630" s="250"/>
      <c r="D630" s="250"/>
      <c r="E630" s="250"/>
      <c r="F630" s="250"/>
      <c r="G630" s="250"/>
      <c r="H630" s="250"/>
      <c r="I630" s="250"/>
      <c r="J630" s="250"/>
    </row>
    <row r="631" spans="1:10">
      <c r="A631" s="250"/>
      <c r="B631" s="250"/>
      <c r="C631" s="250"/>
      <c r="D631" s="250"/>
      <c r="E631" s="250"/>
      <c r="F631" s="250"/>
      <c r="G631" s="250"/>
      <c r="H631" s="250"/>
      <c r="I631" s="250"/>
      <c r="J631" s="250"/>
    </row>
    <row r="632" spans="1:10">
      <c r="A632" s="250"/>
      <c r="B632" s="250"/>
      <c r="C632" s="250"/>
      <c r="D632" s="250"/>
      <c r="E632" s="250"/>
      <c r="F632" s="250"/>
      <c r="G632" s="250"/>
      <c r="H632" s="250"/>
      <c r="I632" s="250"/>
      <c r="J632" s="250"/>
    </row>
    <row r="633" spans="1:10">
      <c r="A633" s="250"/>
      <c r="B633" s="250"/>
      <c r="C633" s="250"/>
      <c r="D633" s="250"/>
      <c r="E633" s="250"/>
      <c r="F633" s="250"/>
      <c r="G633" s="250"/>
      <c r="H633" s="250"/>
      <c r="I633" s="250"/>
      <c r="J633" s="250"/>
    </row>
    <row r="634" spans="1:10">
      <c r="A634" s="250"/>
      <c r="B634" s="250"/>
      <c r="C634" s="250"/>
      <c r="D634" s="250"/>
      <c r="E634" s="250"/>
      <c r="F634" s="250"/>
      <c r="G634" s="250"/>
      <c r="H634" s="250"/>
      <c r="I634" s="250"/>
      <c r="J634" s="250"/>
    </row>
    <row r="635" spans="1:10">
      <c r="A635" s="250"/>
      <c r="B635" s="250"/>
      <c r="C635" s="250"/>
      <c r="D635" s="250"/>
      <c r="E635" s="250"/>
      <c r="F635" s="250"/>
      <c r="G635" s="250"/>
      <c r="H635" s="250"/>
      <c r="I635" s="250"/>
      <c r="J635" s="250"/>
    </row>
    <row r="636" spans="1:10">
      <c r="A636" s="250"/>
      <c r="B636" s="250"/>
      <c r="C636" s="250"/>
      <c r="D636" s="250"/>
      <c r="E636" s="250"/>
      <c r="F636" s="250"/>
      <c r="G636" s="250"/>
      <c r="H636" s="250"/>
      <c r="I636" s="250"/>
      <c r="J636" s="250"/>
    </row>
    <row r="637" spans="1:10">
      <c r="A637" s="250"/>
      <c r="B637" s="250"/>
      <c r="C637" s="250"/>
      <c r="D637" s="250"/>
      <c r="E637" s="250"/>
      <c r="F637" s="250"/>
      <c r="G637" s="250"/>
      <c r="H637" s="250"/>
      <c r="I637" s="250"/>
      <c r="J637" s="250"/>
    </row>
    <row r="638" spans="1:10">
      <c r="A638" s="250"/>
      <c r="B638" s="250"/>
      <c r="C638" s="250"/>
      <c r="D638" s="250"/>
      <c r="E638" s="250"/>
      <c r="F638" s="250"/>
      <c r="G638" s="250"/>
      <c r="H638" s="250"/>
      <c r="I638" s="250"/>
      <c r="J638" s="250"/>
    </row>
    <row r="639" spans="1:10">
      <c r="A639" s="250"/>
      <c r="B639" s="250"/>
      <c r="C639" s="250"/>
      <c r="D639" s="250"/>
      <c r="E639" s="250"/>
      <c r="F639" s="250"/>
      <c r="G639" s="250"/>
      <c r="H639" s="250"/>
      <c r="I639" s="250"/>
      <c r="J639" s="250"/>
    </row>
    <row r="640" spans="1:10">
      <c r="A640" s="250"/>
      <c r="B640" s="250"/>
      <c r="C640" s="250"/>
      <c r="D640" s="250"/>
      <c r="E640" s="250"/>
      <c r="F640" s="250"/>
      <c r="G640" s="250"/>
      <c r="H640" s="250"/>
      <c r="I640" s="250"/>
      <c r="J640" s="250"/>
    </row>
    <row r="641" spans="1:10">
      <c r="A641" s="250"/>
      <c r="B641" s="250"/>
      <c r="C641" s="250"/>
      <c r="D641" s="250"/>
      <c r="E641" s="250"/>
      <c r="F641" s="250"/>
      <c r="G641" s="250"/>
      <c r="H641" s="250"/>
      <c r="I641" s="250"/>
      <c r="J641" s="250"/>
    </row>
    <row r="642" spans="1:10">
      <c r="A642" s="250"/>
      <c r="B642" s="250"/>
      <c r="C642" s="250"/>
      <c r="D642" s="250"/>
      <c r="E642" s="250"/>
      <c r="F642" s="250"/>
      <c r="G642" s="250"/>
      <c r="H642" s="250"/>
      <c r="I642" s="250"/>
      <c r="J642" s="250"/>
    </row>
    <row r="643" spans="1:10">
      <c r="A643" s="250"/>
      <c r="B643" s="250"/>
      <c r="C643" s="250"/>
      <c r="D643" s="250"/>
      <c r="E643" s="250"/>
      <c r="F643" s="250"/>
      <c r="G643" s="250"/>
      <c r="H643" s="250"/>
      <c r="I643" s="250"/>
      <c r="J643" s="250"/>
    </row>
    <row r="644" spans="1:10">
      <c r="A644" s="250"/>
      <c r="B644" s="250"/>
      <c r="C644" s="250"/>
      <c r="D644" s="250"/>
      <c r="E644" s="250"/>
      <c r="F644" s="250"/>
      <c r="G644" s="250"/>
      <c r="H644" s="250"/>
      <c r="I644" s="250"/>
      <c r="J644" s="250"/>
    </row>
    <row r="645" spans="1:10">
      <c r="A645" s="250"/>
      <c r="B645" s="250"/>
      <c r="C645" s="250"/>
      <c r="D645" s="250"/>
      <c r="E645" s="250"/>
      <c r="F645" s="250"/>
      <c r="G645" s="250"/>
      <c r="H645" s="250"/>
      <c r="I645" s="250"/>
      <c r="J645" s="250"/>
    </row>
    <row r="646" spans="1:10">
      <c r="A646" s="250"/>
      <c r="B646" s="250"/>
      <c r="C646" s="250"/>
      <c r="D646" s="250"/>
      <c r="E646" s="250"/>
      <c r="F646" s="250"/>
      <c r="G646" s="250"/>
      <c r="H646" s="250"/>
      <c r="I646" s="250"/>
      <c r="J646" s="250"/>
    </row>
    <row r="647" spans="1:10">
      <c r="A647" s="250"/>
      <c r="B647" s="250"/>
      <c r="C647" s="250"/>
      <c r="D647" s="250"/>
      <c r="E647" s="250"/>
      <c r="F647" s="250"/>
      <c r="G647" s="250"/>
      <c r="H647" s="250"/>
      <c r="I647" s="250"/>
      <c r="J647" s="250"/>
    </row>
    <row r="648" spans="1:10">
      <c r="A648" s="250"/>
      <c r="B648" s="250"/>
      <c r="C648" s="250"/>
      <c r="D648" s="250"/>
      <c r="E648" s="250"/>
      <c r="F648" s="250"/>
      <c r="G648" s="250"/>
      <c r="H648" s="250"/>
      <c r="I648" s="250"/>
      <c r="J648" s="250"/>
    </row>
    <row r="649" spans="1:10">
      <c r="A649" s="250"/>
      <c r="B649" s="250"/>
      <c r="C649" s="250"/>
      <c r="D649" s="250"/>
      <c r="E649" s="250"/>
      <c r="F649" s="250"/>
      <c r="G649" s="250"/>
      <c r="H649" s="250"/>
      <c r="I649" s="250"/>
      <c r="J649" s="250"/>
    </row>
    <row r="650" spans="1:10">
      <c r="A650" s="250"/>
      <c r="B650" s="250"/>
      <c r="C650" s="250"/>
      <c r="D650" s="250"/>
      <c r="E650" s="250"/>
      <c r="F650" s="250"/>
      <c r="G650" s="250"/>
      <c r="H650" s="250"/>
      <c r="I650" s="250"/>
      <c r="J650" s="250"/>
    </row>
    <row r="651" spans="1:10">
      <c r="A651" s="250"/>
      <c r="B651" s="250"/>
      <c r="C651" s="250"/>
      <c r="D651" s="250"/>
      <c r="E651" s="250"/>
      <c r="F651" s="250"/>
      <c r="G651" s="250"/>
      <c r="H651" s="250"/>
      <c r="I651" s="250"/>
      <c r="J651" s="250"/>
    </row>
    <row r="652" spans="1:10">
      <c r="A652" s="250"/>
      <c r="B652" s="250"/>
      <c r="C652" s="250"/>
      <c r="D652" s="250"/>
      <c r="E652" s="250"/>
      <c r="F652" s="250"/>
      <c r="G652" s="250"/>
      <c r="H652" s="250"/>
      <c r="I652" s="250"/>
      <c r="J652" s="250"/>
    </row>
    <row r="653" spans="1:10">
      <c r="A653" s="250"/>
      <c r="B653" s="250"/>
      <c r="C653" s="250"/>
      <c r="D653" s="250"/>
      <c r="E653" s="250"/>
      <c r="F653" s="250"/>
      <c r="G653" s="250"/>
      <c r="H653" s="250"/>
      <c r="I653" s="250"/>
      <c r="J653" s="250"/>
    </row>
    <row r="654" spans="1:10">
      <c r="A654" s="250"/>
      <c r="B654" s="250"/>
      <c r="C654" s="250"/>
      <c r="D654" s="250"/>
      <c r="E654" s="250"/>
      <c r="F654" s="250"/>
      <c r="G654" s="250"/>
      <c r="H654" s="250"/>
      <c r="I654" s="250"/>
      <c r="J654" s="250"/>
    </row>
    <row r="655" spans="1:10">
      <c r="A655" s="250"/>
      <c r="B655" s="250"/>
      <c r="C655" s="250"/>
      <c r="D655" s="250"/>
      <c r="E655" s="250"/>
      <c r="F655" s="250"/>
      <c r="G655" s="250"/>
      <c r="H655" s="250"/>
      <c r="I655" s="250"/>
      <c r="J655" s="250"/>
    </row>
    <row r="656" spans="1:10">
      <c r="A656" s="250"/>
      <c r="B656" s="250"/>
      <c r="C656" s="250"/>
      <c r="D656" s="250"/>
      <c r="E656" s="250"/>
      <c r="F656" s="250"/>
      <c r="G656" s="250"/>
      <c r="H656" s="250"/>
      <c r="I656" s="250"/>
      <c r="J656" s="250"/>
    </row>
    <row r="657" spans="1:10">
      <c r="A657" s="250"/>
      <c r="B657" s="250"/>
      <c r="C657" s="250"/>
      <c r="D657" s="250"/>
      <c r="E657" s="250"/>
      <c r="F657" s="250"/>
      <c r="G657" s="250"/>
      <c r="H657" s="250"/>
      <c r="I657" s="250"/>
      <c r="J657" s="250"/>
    </row>
    <row r="658" spans="1:10">
      <c r="A658" s="250"/>
      <c r="B658" s="250"/>
      <c r="C658" s="250"/>
      <c r="D658" s="250"/>
      <c r="E658" s="250"/>
      <c r="F658" s="250"/>
      <c r="G658" s="250"/>
      <c r="H658" s="250"/>
      <c r="I658" s="250"/>
      <c r="J658" s="250"/>
    </row>
    <row r="659" spans="1:10">
      <c r="A659" s="250"/>
      <c r="B659" s="250"/>
      <c r="C659" s="250"/>
      <c r="D659" s="250"/>
      <c r="E659" s="250"/>
      <c r="F659" s="250"/>
      <c r="G659" s="250"/>
      <c r="H659" s="250"/>
      <c r="I659" s="250"/>
      <c r="J659" s="250"/>
    </row>
    <row r="660" spans="1:10">
      <c r="A660" s="250"/>
      <c r="B660" s="250"/>
      <c r="C660" s="250"/>
      <c r="D660" s="250"/>
      <c r="E660" s="250"/>
      <c r="F660" s="250"/>
      <c r="G660" s="250"/>
      <c r="H660" s="250"/>
      <c r="I660" s="250"/>
      <c r="J660" s="250"/>
    </row>
    <row r="661" spans="1:10">
      <c r="A661" s="250"/>
      <c r="B661" s="250"/>
      <c r="C661" s="250"/>
      <c r="D661" s="250"/>
      <c r="E661" s="250"/>
      <c r="F661" s="250"/>
      <c r="G661" s="250"/>
      <c r="H661" s="250"/>
      <c r="I661" s="250"/>
      <c r="J661" s="250"/>
    </row>
    <row r="662" spans="1:10">
      <c r="A662" s="250"/>
      <c r="B662" s="250"/>
      <c r="C662" s="250"/>
      <c r="D662" s="250"/>
      <c r="E662" s="250"/>
      <c r="F662" s="250"/>
      <c r="G662" s="250"/>
      <c r="H662" s="250"/>
      <c r="I662" s="250"/>
      <c r="J662" s="250"/>
    </row>
    <row r="663" spans="1:10">
      <c r="A663" s="250"/>
      <c r="B663" s="250"/>
      <c r="C663" s="250"/>
      <c r="D663" s="250"/>
      <c r="E663" s="250"/>
      <c r="F663" s="250"/>
      <c r="G663" s="250"/>
      <c r="H663" s="250"/>
      <c r="I663" s="250"/>
      <c r="J663" s="250"/>
    </row>
    <row r="664" spans="1:10">
      <c r="A664" s="250"/>
      <c r="B664" s="250"/>
      <c r="C664" s="250"/>
      <c r="D664" s="250"/>
      <c r="E664" s="250"/>
      <c r="F664" s="250"/>
      <c r="G664" s="250"/>
      <c r="H664" s="250"/>
      <c r="I664" s="250"/>
      <c r="J664" s="250"/>
    </row>
    <row r="665" spans="1:10">
      <c r="A665" s="250"/>
      <c r="B665" s="250"/>
      <c r="C665" s="250"/>
      <c r="D665" s="250"/>
      <c r="E665" s="250"/>
      <c r="F665" s="250"/>
      <c r="G665" s="250"/>
      <c r="H665" s="250"/>
      <c r="I665" s="250"/>
      <c r="J665" s="250"/>
    </row>
    <row r="666" spans="1:10">
      <c r="A666" s="250"/>
      <c r="B666" s="250"/>
      <c r="C666" s="250"/>
      <c r="D666" s="250"/>
      <c r="E666" s="250"/>
      <c r="F666" s="250"/>
      <c r="G666" s="250"/>
      <c r="H666" s="250"/>
      <c r="I666" s="250"/>
      <c r="J666" s="250"/>
    </row>
    <row r="667" spans="1:10">
      <c r="A667" s="250"/>
      <c r="B667" s="250"/>
      <c r="C667" s="250"/>
      <c r="D667" s="250"/>
      <c r="E667" s="250"/>
      <c r="F667" s="250"/>
      <c r="G667" s="250"/>
      <c r="H667" s="250"/>
      <c r="I667" s="250"/>
      <c r="J667" s="250"/>
    </row>
    <row r="668" spans="1:10">
      <c r="A668" s="250"/>
      <c r="B668" s="250"/>
      <c r="C668" s="250"/>
      <c r="D668" s="250"/>
      <c r="E668" s="250"/>
      <c r="F668" s="250"/>
      <c r="G668" s="250"/>
      <c r="H668" s="250"/>
      <c r="I668" s="250"/>
      <c r="J668" s="250"/>
    </row>
    <row r="669" spans="1:10">
      <c r="A669" s="250"/>
      <c r="B669" s="250"/>
      <c r="C669" s="250"/>
      <c r="D669" s="250"/>
      <c r="E669" s="250"/>
      <c r="F669" s="250"/>
      <c r="G669" s="250"/>
      <c r="H669" s="250"/>
      <c r="I669" s="250"/>
      <c r="J669" s="250"/>
    </row>
    <row r="670" spans="1:10">
      <c r="A670" s="250"/>
      <c r="B670" s="250"/>
      <c r="C670" s="250"/>
      <c r="D670" s="250"/>
      <c r="E670" s="250"/>
      <c r="F670" s="250"/>
      <c r="G670" s="250"/>
      <c r="H670" s="250"/>
      <c r="I670" s="250"/>
      <c r="J670" s="250"/>
    </row>
    <row r="671" spans="1:10">
      <c r="A671" s="250"/>
      <c r="B671" s="250"/>
      <c r="C671" s="250"/>
      <c r="D671" s="250"/>
      <c r="E671" s="250"/>
      <c r="F671" s="250"/>
      <c r="G671" s="250"/>
      <c r="H671" s="250"/>
      <c r="I671" s="250"/>
      <c r="J671" s="250"/>
    </row>
    <row r="672" spans="1:10">
      <c r="A672" s="250"/>
      <c r="B672" s="250"/>
      <c r="C672" s="250"/>
      <c r="D672" s="250"/>
      <c r="E672" s="250"/>
      <c r="F672" s="250"/>
      <c r="G672" s="250"/>
      <c r="H672" s="250"/>
      <c r="I672" s="250"/>
      <c r="J672" s="250"/>
    </row>
    <row r="673" spans="1:10">
      <c r="A673" s="250"/>
      <c r="B673" s="250"/>
      <c r="C673" s="250"/>
      <c r="D673" s="250"/>
      <c r="E673" s="250"/>
      <c r="F673" s="250"/>
      <c r="G673" s="250"/>
      <c r="H673" s="250"/>
      <c r="I673" s="250"/>
      <c r="J673" s="250"/>
    </row>
    <row r="674" spans="1:10">
      <c r="A674" s="250"/>
      <c r="B674" s="250"/>
      <c r="C674" s="250"/>
      <c r="D674" s="250"/>
      <c r="E674" s="250"/>
      <c r="F674" s="250"/>
      <c r="G674" s="250"/>
      <c r="H674" s="250"/>
      <c r="I674" s="250"/>
      <c r="J674" s="250"/>
    </row>
    <row r="675" spans="1:10">
      <c r="A675" s="250"/>
      <c r="B675" s="250"/>
      <c r="C675" s="250"/>
      <c r="D675" s="250"/>
      <c r="E675" s="250"/>
      <c r="F675" s="250"/>
      <c r="G675" s="250"/>
      <c r="H675" s="250"/>
      <c r="I675" s="250"/>
      <c r="J675" s="250"/>
    </row>
    <row r="676" spans="1:10">
      <c r="A676" s="250"/>
      <c r="B676" s="250"/>
      <c r="C676" s="250"/>
      <c r="D676" s="250"/>
      <c r="E676" s="250"/>
      <c r="F676" s="250"/>
      <c r="G676" s="250"/>
      <c r="H676" s="250"/>
      <c r="I676" s="250"/>
      <c r="J676" s="250"/>
    </row>
    <row r="677" spans="1:10">
      <c r="A677" s="250"/>
      <c r="B677" s="250"/>
      <c r="C677" s="250"/>
      <c r="D677" s="250"/>
      <c r="E677" s="250"/>
      <c r="F677" s="250"/>
      <c r="G677" s="250"/>
      <c r="H677" s="250"/>
      <c r="I677" s="250"/>
      <c r="J677" s="250"/>
    </row>
  </sheetData>
  <mergeCells count="92">
    <mergeCell ref="B52:C52"/>
    <mergeCell ref="D52:J52"/>
    <mergeCell ref="B49:C49"/>
    <mergeCell ref="D49:J49"/>
    <mergeCell ref="B50:C50"/>
    <mergeCell ref="D50:J50"/>
    <mergeCell ref="B51:C51"/>
    <mergeCell ref="D51:J51"/>
    <mergeCell ref="B46:C46"/>
    <mergeCell ref="D46:J46"/>
    <mergeCell ref="B47:C47"/>
    <mergeCell ref="D47:J47"/>
    <mergeCell ref="B48:C48"/>
    <mergeCell ref="D48:J48"/>
    <mergeCell ref="B43:C43"/>
    <mergeCell ref="D43:J43"/>
    <mergeCell ref="B44:C44"/>
    <mergeCell ref="D44:J44"/>
    <mergeCell ref="B45:C45"/>
    <mergeCell ref="D45:J45"/>
    <mergeCell ref="B40:C40"/>
    <mergeCell ref="D40:J40"/>
    <mergeCell ref="B41:C41"/>
    <mergeCell ref="D41:J41"/>
    <mergeCell ref="B42:C42"/>
    <mergeCell ref="D42:J42"/>
    <mergeCell ref="B37:C37"/>
    <mergeCell ref="D37:J37"/>
    <mergeCell ref="B38:C38"/>
    <mergeCell ref="D38:J38"/>
    <mergeCell ref="B39:C39"/>
    <mergeCell ref="D39:J39"/>
    <mergeCell ref="A1:B1"/>
    <mergeCell ref="A4:J4"/>
    <mergeCell ref="H5:J5"/>
    <mergeCell ref="A6:D6"/>
    <mergeCell ref="E6:G6"/>
    <mergeCell ref="H6:J6"/>
    <mergeCell ref="C1:G1"/>
    <mergeCell ref="D15:F15"/>
    <mergeCell ref="G15:J15"/>
    <mergeCell ref="A7:J7"/>
    <mergeCell ref="A8:B8"/>
    <mergeCell ref="C8:J8"/>
    <mergeCell ref="A9:B9"/>
    <mergeCell ref="A10:D10"/>
    <mergeCell ref="H10:J10"/>
    <mergeCell ref="A11:J11"/>
    <mergeCell ref="A12:J12"/>
    <mergeCell ref="B13:F13"/>
    <mergeCell ref="G13:J13"/>
    <mergeCell ref="B14:J14"/>
    <mergeCell ref="D9:E9"/>
    <mergeCell ref="G9:H9"/>
    <mergeCell ref="F10:G10"/>
    <mergeCell ref="A17:A18"/>
    <mergeCell ref="B17:C18"/>
    <mergeCell ref="D17:E17"/>
    <mergeCell ref="G17:J17"/>
    <mergeCell ref="D18:E18"/>
    <mergeCell ref="F18:J18"/>
    <mergeCell ref="I30:J30"/>
    <mergeCell ref="B31:H31"/>
    <mergeCell ref="I31:J31"/>
    <mergeCell ref="I24:J24"/>
    <mergeCell ref="B25:H25"/>
    <mergeCell ref="I25:J25"/>
    <mergeCell ref="B26:H26"/>
    <mergeCell ref="I26:J26"/>
    <mergeCell ref="B27:H27"/>
    <mergeCell ref="I27:J27"/>
    <mergeCell ref="B24:H24"/>
    <mergeCell ref="B28:H28"/>
    <mergeCell ref="I28:J28"/>
    <mergeCell ref="A29:J29"/>
    <mergeCell ref="A26:A27"/>
    <mergeCell ref="A34:J34"/>
    <mergeCell ref="A16:J16"/>
    <mergeCell ref="B32:H32"/>
    <mergeCell ref="I32:J32"/>
    <mergeCell ref="B33:H33"/>
    <mergeCell ref="I33:J33"/>
    <mergeCell ref="A19:J19"/>
    <mergeCell ref="B20:E20"/>
    <mergeCell ref="F20:J20"/>
    <mergeCell ref="A21:J21"/>
    <mergeCell ref="A22:A24"/>
    <mergeCell ref="B22:H22"/>
    <mergeCell ref="I22:J22"/>
    <mergeCell ref="B23:H23"/>
    <mergeCell ref="I23:J23"/>
    <mergeCell ref="B30:H30"/>
  </mergeCells>
  <phoneticPr fontId="58"/>
  <pageMargins left="0.78700000000000003" right="0.67" top="0.53" bottom="0.43" header="0.51200000000000001" footer="0.43"/>
  <pageSetup paperSize="9" scale="97" orientation="portrait" r:id="rId1"/>
  <headerFooter alignWithMargins="0"/>
  <rowBreaks count="1" manualBreakCount="1">
    <brk id="35"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rgb="FF92D050"/>
  </sheetPr>
  <dimension ref="A1:W35"/>
  <sheetViews>
    <sheetView view="pageBreakPreview" zoomScaleNormal="100" zoomScaleSheetLayoutView="100" workbookViewId="0">
      <selection activeCell="U1" sqref="U1"/>
    </sheetView>
  </sheetViews>
  <sheetFormatPr defaultColWidth="9" defaultRowHeight="13.2"/>
  <cols>
    <col min="1" max="1" width="3" style="4" customWidth="1"/>
    <col min="2" max="19" width="4.6640625" style="5" customWidth="1"/>
    <col min="20" max="20" width="10.109375" style="5" bestFit="1" customWidth="1"/>
    <col min="21" max="21" width="9" style="5"/>
    <col min="22" max="23" width="9" style="5" hidden="1" customWidth="1"/>
    <col min="24" max="16384" width="9" style="5"/>
  </cols>
  <sheetData>
    <row r="1" spans="1:23" ht="13.8" thickBot="1">
      <c r="A1" s="25" t="s">
        <v>353</v>
      </c>
      <c r="T1" s="155" t="str">
        <f>HYPERLINK("#", "●目次に戻る")</f>
        <v>●目次に戻る</v>
      </c>
    </row>
    <row r="2" spans="1:23" ht="13.8" thickBot="1">
      <c r="T2" s="17" t="s">
        <v>263</v>
      </c>
      <c r="U2" s="287">
        <v>0</v>
      </c>
      <c r="V2" s="4">
        <f>U2*2+4</f>
        <v>4</v>
      </c>
      <c r="W2" s="4">
        <f>U2*2+5</f>
        <v>5</v>
      </c>
    </row>
    <row r="3" spans="1:23" ht="18.75" customHeight="1">
      <c r="F3" s="575" t="s">
        <v>354</v>
      </c>
      <c r="G3" s="575"/>
      <c r="H3" s="575"/>
      <c r="I3" s="575"/>
      <c r="J3" s="575"/>
      <c r="K3" s="575"/>
      <c r="L3" s="575"/>
      <c r="M3" s="575"/>
      <c r="N3" s="575"/>
      <c r="V3" s="4" t="str">
        <f>TEXT($V$2,"0")</f>
        <v>4</v>
      </c>
      <c r="W3" s="4" t="str">
        <f>TEXT($W$2,"0")</f>
        <v>5</v>
      </c>
    </row>
    <row r="5" spans="1:23" ht="30" customHeight="1">
      <c r="A5" s="593" t="s">
        <v>0</v>
      </c>
      <c r="B5" s="593"/>
      <c r="C5" s="593"/>
      <c r="D5" s="593"/>
      <c r="E5" s="1022">
        <f ca="1">INDIRECT("共通項目!R2C"&amp;$V$3,0)</f>
        <v>0</v>
      </c>
      <c r="F5" s="1023"/>
      <c r="G5" s="1023"/>
      <c r="H5" s="1023"/>
      <c r="I5" s="1023"/>
      <c r="J5" s="1023"/>
      <c r="K5" s="1023"/>
      <c r="L5" s="1023"/>
      <c r="M5" s="1023"/>
      <c r="N5" s="1023"/>
      <c r="O5" s="1023"/>
      <c r="P5" s="1023"/>
      <c r="Q5" s="1023"/>
      <c r="R5" s="1024"/>
      <c r="S5" s="6"/>
      <c r="T5" s="6"/>
    </row>
    <row r="6" spans="1:23" ht="30" customHeight="1">
      <c r="A6" s="593" t="s">
        <v>1</v>
      </c>
      <c r="B6" s="593"/>
      <c r="C6" s="593"/>
      <c r="D6" s="593"/>
      <c r="E6" s="1025">
        <f ca="1">INDIRECT("共通項目!R3C"&amp;$V$3,0)</f>
        <v>0</v>
      </c>
      <c r="F6" s="1026"/>
      <c r="G6" s="1026"/>
      <c r="H6" s="1026"/>
      <c r="I6" s="1026"/>
      <c r="J6" s="1026"/>
      <c r="K6" s="1026"/>
      <c r="L6" s="1026"/>
      <c r="M6" s="1026"/>
      <c r="N6" s="1026"/>
      <c r="O6" s="1026"/>
      <c r="P6" s="1026"/>
      <c r="Q6" s="1026"/>
      <c r="R6" s="1027"/>
      <c r="S6" s="6"/>
      <c r="T6" s="6"/>
    </row>
    <row r="7" spans="1:23" ht="30" customHeight="1">
      <c r="A7" s="593" t="s">
        <v>355</v>
      </c>
      <c r="B7" s="593"/>
      <c r="C7" s="593"/>
      <c r="D7" s="593"/>
      <c r="E7" s="1028">
        <f ca="1">INDIRECT("共通項目!R7C"&amp;$V$3,0)</f>
        <v>0</v>
      </c>
      <c r="F7" s="1029"/>
      <c r="G7" s="1029"/>
      <c r="H7" s="1029"/>
      <c r="I7" s="1029"/>
      <c r="J7" s="1029"/>
      <c r="K7" s="1029"/>
      <c r="L7" s="1029"/>
      <c r="M7" s="1029"/>
      <c r="N7" s="1029"/>
      <c r="O7" s="1029"/>
      <c r="P7" s="1029"/>
      <c r="Q7" s="1029"/>
      <c r="R7" s="1030"/>
    </row>
    <row r="8" spans="1:23" ht="30" customHeight="1">
      <c r="A8" s="593" t="s">
        <v>356</v>
      </c>
      <c r="B8" s="593"/>
      <c r="C8" s="593"/>
      <c r="D8" s="593"/>
      <c r="E8" s="1028">
        <f ca="1">INDIRECT("共通項目!R8C"&amp;$V$3,0)</f>
        <v>0</v>
      </c>
      <c r="F8" s="1029"/>
      <c r="G8" s="1029"/>
      <c r="H8" s="1029"/>
      <c r="I8" s="1029"/>
      <c r="J8" s="1029"/>
      <c r="K8" s="1029"/>
      <c r="L8" s="1029"/>
      <c r="M8" s="1029"/>
      <c r="N8" s="1029"/>
      <c r="O8" s="1029"/>
      <c r="P8" s="1029"/>
      <c r="Q8" s="1029"/>
      <c r="R8" s="1030"/>
    </row>
    <row r="9" spans="1:23" ht="13.5" customHeight="1">
      <c r="B9" s="7"/>
      <c r="C9" s="7"/>
      <c r="D9" s="7"/>
      <c r="G9" s="8"/>
      <c r="H9" s="8"/>
      <c r="I9" s="8"/>
      <c r="J9" s="8"/>
      <c r="K9" s="8"/>
      <c r="L9" s="8"/>
      <c r="M9" s="8"/>
      <c r="N9" s="8"/>
      <c r="O9" s="8"/>
      <c r="P9" s="8"/>
      <c r="Q9" s="8"/>
      <c r="R9" s="8"/>
      <c r="S9" s="8"/>
    </row>
    <row r="10" spans="1:23" ht="33" customHeight="1">
      <c r="A10" s="593" t="s">
        <v>357</v>
      </c>
      <c r="B10" s="593"/>
      <c r="C10" s="593"/>
      <c r="D10" s="593"/>
      <c r="E10" s="23" t="s">
        <v>552</v>
      </c>
      <c r="F10" s="194" t="s">
        <v>358</v>
      </c>
      <c r="G10" s="540" t="s">
        <v>359</v>
      </c>
      <c r="H10" s="541"/>
      <c r="I10" s="541"/>
      <c r="J10" s="541"/>
      <c r="K10" s="541"/>
      <c r="L10" s="541"/>
      <c r="M10" s="541"/>
      <c r="N10" s="541"/>
      <c r="O10" s="1031"/>
      <c r="P10" s="540" t="s">
        <v>360</v>
      </c>
      <c r="Q10" s="541"/>
      <c r="R10" s="1031"/>
      <c r="S10" s="8"/>
    </row>
    <row r="11" spans="1:23" ht="33" customHeight="1">
      <c r="A11" s="593"/>
      <c r="B11" s="593"/>
      <c r="C11" s="593"/>
      <c r="D11" s="593"/>
      <c r="E11" s="23"/>
      <c r="F11" s="23"/>
      <c r="G11" s="593"/>
      <c r="H11" s="593"/>
      <c r="I11" s="593"/>
      <c r="J11" s="593"/>
      <c r="K11" s="593"/>
      <c r="L11" s="593"/>
      <c r="M11" s="593"/>
      <c r="N11" s="593"/>
      <c r="O11" s="593"/>
      <c r="P11" s="542"/>
      <c r="Q11" s="543"/>
      <c r="R11" s="544"/>
      <c r="S11" s="8"/>
    </row>
    <row r="12" spans="1:23" ht="33" customHeight="1">
      <c r="A12" s="593"/>
      <c r="B12" s="593"/>
      <c r="C12" s="593"/>
      <c r="D12" s="593"/>
      <c r="E12" s="23"/>
      <c r="F12" s="23"/>
      <c r="G12" s="593"/>
      <c r="H12" s="593"/>
      <c r="I12" s="593"/>
      <c r="J12" s="593"/>
      <c r="K12" s="593"/>
      <c r="L12" s="593"/>
      <c r="M12" s="593"/>
      <c r="N12" s="593"/>
      <c r="O12" s="593"/>
      <c r="P12" s="542"/>
      <c r="Q12" s="543"/>
      <c r="R12" s="544"/>
      <c r="S12" s="8"/>
    </row>
    <row r="13" spans="1:23" ht="33" customHeight="1">
      <c r="A13" s="593"/>
      <c r="B13" s="593"/>
      <c r="C13" s="593"/>
      <c r="D13" s="593"/>
      <c r="E13" s="23"/>
      <c r="F13" s="23"/>
      <c r="G13" s="593"/>
      <c r="H13" s="593"/>
      <c r="I13" s="593"/>
      <c r="J13" s="593"/>
      <c r="K13" s="593"/>
      <c r="L13" s="593"/>
      <c r="M13" s="593"/>
      <c r="N13" s="593"/>
      <c r="O13" s="593"/>
      <c r="P13" s="542"/>
      <c r="Q13" s="543"/>
      <c r="R13" s="544"/>
      <c r="S13" s="8"/>
    </row>
    <row r="14" spans="1:23" ht="33" customHeight="1">
      <c r="A14" s="593"/>
      <c r="B14" s="593"/>
      <c r="C14" s="593"/>
      <c r="D14" s="593"/>
      <c r="E14" s="23"/>
      <c r="F14" s="23"/>
      <c r="G14" s="593"/>
      <c r="H14" s="593"/>
      <c r="I14" s="593"/>
      <c r="J14" s="593"/>
      <c r="K14" s="593"/>
      <c r="L14" s="593"/>
      <c r="M14" s="593"/>
      <c r="N14" s="593"/>
      <c r="O14" s="593"/>
      <c r="P14" s="542"/>
      <c r="Q14" s="543"/>
      <c r="R14" s="544"/>
      <c r="S14" s="8"/>
    </row>
    <row r="15" spans="1:23" ht="33" customHeight="1">
      <c r="A15" s="593"/>
      <c r="B15" s="593"/>
      <c r="C15" s="593"/>
      <c r="D15" s="593"/>
      <c r="E15" s="23"/>
      <c r="F15" s="23"/>
      <c r="G15" s="593"/>
      <c r="H15" s="593"/>
      <c r="I15" s="593"/>
      <c r="J15" s="593"/>
      <c r="K15" s="593"/>
      <c r="L15" s="593"/>
      <c r="M15" s="593"/>
      <c r="N15" s="593"/>
      <c r="O15" s="593"/>
      <c r="P15" s="542"/>
      <c r="Q15" s="543"/>
      <c r="R15" s="544"/>
      <c r="S15" s="8"/>
    </row>
    <row r="16" spans="1:23" ht="33" customHeight="1">
      <c r="A16" s="593"/>
      <c r="B16" s="593"/>
      <c r="C16" s="593"/>
      <c r="D16" s="593"/>
      <c r="E16" s="23"/>
      <c r="F16" s="23"/>
      <c r="G16" s="593"/>
      <c r="H16" s="593"/>
      <c r="I16" s="593"/>
      <c r="J16" s="593"/>
      <c r="K16" s="593"/>
      <c r="L16" s="593"/>
      <c r="M16" s="593"/>
      <c r="N16" s="593"/>
      <c r="O16" s="593"/>
      <c r="P16" s="542"/>
      <c r="Q16" s="543"/>
      <c r="R16" s="544"/>
      <c r="S16" s="8"/>
    </row>
    <row r="17" spans="1:23" ht="33" customHeight="1">
      <c r="A17" s="593"/>
      <c r="B17" s="593"/>
      <c r="C17" s="593"/>
      <c r="D17" s="593"/>
      <c r="E17" s="23"/>
      <c r="F17" s="23"/>
      <c r="G17" s="593"/>
      <c r="H17" s="593"/>
      <c r="I17" s="593"/>
      <c r="J17" s="593"/>
      <c r="K17" s="593"/>
      <c r="L17" s="593"/>
      <c r="M17" s="593"/>
      <c r="N17" s="593"/>
      <c r="O17" s="593"/>
      <c r="P17" s="542"/>
      <c r="Q17" s="543"/>
      <c r="R17" s="544"/>
      <c r="S17" s="8"/>
    </row>
    <row r="18" spans="1:23" ht="33" customHeight="1">
      <c r="A18" s="593"/>
      <c r="B18" s="593"/>
      <c r="C18" s="593"/>
      <c r="D18" s="593"/>
      <c r="E18" s="23"/>
      <c r="F18" s="23"/>
      <c r="G18" s="593"/>
      <c r="H18" s="593"/>
      <c r="I18" s="593"/>
      <c r="J18" s="593"/>
      <c r="K18" s="593"/>
      <c r="L18" s="593"/>
      <c r="M18" s="593"/>
      <c r="N18" s="593"/>
      <c r="O18" s="593"/>
      <c r="P18" s="542"/>
      <c r="Q18" s="543"/>
      <c r="R18" s="544"/>
      <c r="S18" s="8"/>
    </row>
    <row r="19" spans="1:23" ht="33" customHeight="1">
      <c r="A19" s="593"/>
      <c r="B19" s="593"/>
      <c r="C19" s="593"/>
      <c r="D19" s="593"/>
      <c r="E19" s="23"/>
      <c r="F19" s="23"/>
      <c r="G19" s="593"/>
      <c r="H19" s="593"/>
      <c r="I19" s="593"/>
      <c r="J19" s="593"/>
      <c r="K19" s="593"/>
      <c r="L19" s="593"/>
      <c r="M19" s="593"/>
      <c r="N19" s="593"/>
      <c r="O19" s="593"/>
      <c r="P19" s="542"/>
      <c r="Q19" s="543"/>
      <c r="R19" s="544"/>
      <c r="S19" s="8"/>
    </row>
    <row r="20" spans="1:23" ht="33" customHeight="1">
      <c r="A20" s="593"/>
      <c r="B20" s="593"/>
      <c r="C20" s="593"/>
      <c r="D20" s="593"/>
      <c r="E20" s="23"/>
      <c r="F20" s="23"/>
      <c r="G20" s="593"/>
      <c r="H20" s="593"/>
      <c r="I20" s="593"/>
      <c r="J20" s="593"/>
      <c r="K20" s="593"/>
      <c r="L20" s="593"/>
      <c r="M20" s="593"/>
      <c r="N20" s="593"/>
      <c r="O20" s="593"/>
      <c r="P20" s="542"/>
      <c r="Q20" s="543"/>
      <c r="R20" s="544"/>
      <c r="S20" s="8"/>
    </row>
    <row r="21" spans="1:23" ht="33" customHeight="1">
      <c r="A21" s="593"/>
      <c r="B21" s="593"/>
      <c r="C21" s="593"/>
      <c r="D21" s="593"/>
      <c r="E21" s="23"/>
      <c r="F21" s="23"/>
      <c r="G21" s="593"/>
      <c r="H21" s="593"/>
      <c r="I21" s="593"/>
      <c r="J21" s="593"/>
      <c r="K21" s="593"/>
      <c r="L21" s="593"/>
      <c r="M21" s="593"/>
      <c r="N21" s="593"/>
      <c r="O21" s="593"/>
      <c r="P21" s="542"/>
      <c r="Q21" s="543"/>
      <c r="R21" s="544"/>
      <c r="S21" s="8"/>
    </row>
    <row r="22" spans="1:23" ht="33" customHeight="1">
      <c r="A22" s="593"/>
      <c r="B22" s="593"/>
      <c r="C22" s="593"/>
      <c r="D22" s="593"/>
      <c r="E22" s="23"/>
      <c r="F22" s="23"/>
      <c r="G22" s="593"/>
      <c r="H22" s="593"/>
      <c r="I22" s="593"/>
      <c r="J22" s="593"/>
      <c r="K22" s="593"/>
      <c r="L22" s="593"/>
      <c r="M22" s="593"/>
      <c r="N22" s="593"/>
      <c r="O22" s="593"/>
      <c r="P22" s="542"/>
      <c r="Q22" s="543"/>
      <c r="R22" s="544"/>
      <c r="S22" s="8"/>
    </row>
    <row r="23" spans="1:23" ht="33" customHeight="1">
      <c r="A23" s="593"/>
      <c r="B23" s="593"/>
      <c r="C23" s="593"/>
      <c r="D23" s="593"/>
      <c r="E23" s="23"/>
      <c r="F23" s="23"/>
      <c r="G23" s="593"/>
      <c r="H23" s="593"/>
      <c r="I23" s="593"/>
      <c r="J23" s="593"/>
      <c r="K23" s="593"/>
      <c r="L23" s="593"/>
      <c r="M23" s="593"/>
      <c r="N23" s="593"/>
      <c r="O23" s="593"/>
      <c r="P23" s="542"/>
      <c r="Q23" s="543"/>
      <c r="R23" s="544"/>
    </row>
    <row r="24" spans="1:23" ht="33" customHeight="1">
      <c r="A24" s="593"/>
      <c r="B24" s="593"/>
      <c r="C24" s="593"/>
      <c r="D24" s="593"/>
      <c r="E24" s="23"/>
      <c r="F24" s="23"/>
      <c r="G24" s="593"/>
      <c r="H24" s="593"/>
      <c r="I24" s="593"/>
      <c r="J24" s="593"/>
      <c r="K24" s="593"/>
      <c r="L24" s="593"/>
      <c r="M24" s="593"/>
      <c r="N24" s="593"/>
      <c r="O24" s="593"/>
      <c r="P24" s="542"/>
      <c r="Q24" s="543"/>
      <c r="R24" s="544"/>
      <c r="W24" s="4"/>
    </row>
    <row r="26" spans="1:23">
      <c r="A26" s="25" t="s">
        <v>47</v>
      </c>
      <c r="B26" s="25"/>
      <c r="W26" s="4"/>
    </row>
    <row r="27" spans="1:23" s="159" customFormat="1" ht="15" customHeight="1">
      <c r="A27" s="286" t="s">
        <v>599</v>
      </c>
      <c r="B27" s="1021" t="s">
        <v>606</v>
      </c>
      <c r="C27" s="1021"/>
      <c r="D27" s="1021"/>
      <c r="E27" s="1021"/>
      <c r="F27" s="1021"/>
      <c r="G27" s="1021"/>
      <c r="H27" s="1021"/>
      <c r="I27" s="1021"/>
      <c r="J27" s="1021"/>
      <c r="K27" s="1021"/>
      <c r="L27" s="1021"/>
      <c r="M27" s="1021"/>
      <c r="N27" s="1021"/>
      <c r="O27" s="1021"/>
      <c r="P27" s="1021"/>
      <c r="Q27" s="1021"/>
      <c r="R27" s="1021"/>
      <c r="S27" s="19"/>
      <c r="T27" s="5"/>
      <c r="U27" s="5"/>
      <c r="V27" s="5"/>
      <c r="W27" s="4"/>
    </row>
    <row r="28" spans="1:23" s="159" customFormat="1" ht="15" customHeight="1">
      <c r="A28" s="289"/>
      <c r="B28" s="1021" t="s">
        <v>605</v>
      </c>
      <c r="C28" s="1021"/>
      <c r="D28" s="1021"/>
      <c r="E28" s="1021"/>
      <c r="F28" s="1021"/>
      <c r="G28" s="1021"/>
      <c r="H28" s="1021"/>
      <c r="I28" s="1021"/>
      <c r="J28" s="1021"/>
      <c r="K28" s="1021"/>
      <c r="L28" s="1021"/>
      <c r="M28" s="1021"/>
      <c r="N28" s="1021"/>
      <c r="O28" s="1021"/>
      <c r="P28" s="1021"/>
      <c r="Q28" s="1021"/>
      <c r="R28" s="1021"/>
      <c r="S28" s="19"/>
      <c r="T28" s="5"/>
      <c r="U28" s="5"/>
      <c r="V28" s="5"/>
      <c r="W28" s="4"/>
    </row>
    <row r="29" spans="1:23" s="159" customFormat="1" ht="15" customHeight="1">
      <c r="A29" s="286" t="s">
        <v>604</v>
      </c>
      <c r="B29" s="1020" t="s">
        <v>361</v>
      </c>
      <c r="C29" s="1020"/>
      <c r="D29" s="1020"/>
      <c r="E29" s="1020"/>
      <c r="F29" s="1020"/>
      <c r="G29" s="1020"/>
      <c r="H29" s="1020"/>
      <c r="I29" s="1020"/>
      <c r="J29" s="1020"/>
      <c r="K29" s="1020"/>
      <c r="L29" s="1020"/>
      <c r="M29" s="1020"/>
      <c r="N29" s="1020"/>
      <c r="O29" s="1020"/>
      <c r="P29" s="1020"/>
      <c r="Q29" s="1020"/>
      <c r="R29" s="1020"/>
      <c r="S29" s="1020"/>
      <c r="T29" s="5"/>
      <c r="U29" s="5"/>
      <c r="V29" s="5"/>
      <c r="W29" s="4"/>
    </row>
    <row r="30" spans="1:23">
      <c r="W30" s="4"/>
    </row>
    <row r="31" spans="1:23">
      <c r="W31" s="4"/>
    </row>
    <row r="32" spans="1:23">
      <c r="E32" s="113"/>
      <c r="F32" s="25"/>
      <c r="W32" s="4"/>
    </row>
    <row r="33" spans="2:23">
      <c r="B33" s="288"/>
      <c r="C33" s="79"/>
      <c r="D33" s="79"/>
      <c r="W33" s="4"/>
    </row>
    <row r="34" spans="2:23">
      <c r="B34" s="288"/>
      <c r="C34" s="79"/>
      <c r="D34" s="79"/>
      <c r="W34" s="4"/>
    </row>
    <row r="35" spans="2:23">
      <c r="W35" s="4"/>
    </row>
  </sheetData>
  <mergeCells count="57">
    <mergeCell ref="F3:N3"/>
    <mergeCell ref="E5:R5"/>
    <mergeCell ref="E6:R6"/>
    <mergeCell ref="G13:O13"/>
    <mergeCell ref="P18:R18"/>
    <mergeCell ref="P13:R13"/>
    <mergeCell ref="G14:O14"/>
    <mergeCell ref="E7:R7"/>
    <mergeCell ref="E8:R8"/>
    <mergeCell ref="P10:R10"/>
    <mergeCell ref="P11:R11"/>
    <mergeCell ref="G11:O11"/>
    <mergeCell ref="G10:O10"/>
    <mergeCell ref="G17:O17"/>
    <mergeCell ref="P17:R17"/>
    <mergeCell ref="P14:R14"/>
    <mergeCell ref="P19:R19"/>
    <mergeCell ref="P22:R22"/>
    <mergeCell ref="G19:O19"/>
    <mergeCell ref="G22:O22"/>
    <mergeCell ref="P20:R20"/>
    <mergeCell ref="P21:R21"/>
    <mergeCell ref="G21:O21"/>
    <mergeCell ref="P16:R16"/>
    <mergeCell ref="G15:O15"/>
    <mergeCell ref="G16:O16"/>
    <mergeCell ref="P12:R12"/>
    <mergeCell ref="P15:R15"/>
    <mergeCell ref="B29:S29"/>
    <mergeCell ref="P23:R23"/>
    <mergeCell ref="P24:R24"/>
    <mergeCell ref="G23:O23"/>
    <mergeCell ref="B27:R27"/>
    <mergeCell ref="G24:O24"/>
    <mergeCell ref="A23:D23"/>
    <mergeCell ref="B28:R28"/>
    <mergeCell ref="A24:D24"/>
    <mergeCell ref="A21:D21"/>
    <mergeCell ref="A22:D22"/>
    <mergeCell ref="G20:O20"/>
    <mergeCell ref="A18:D18"/>
    <mergeCell ref="A10:D10"/>
    <mergeCell ref="A11:D11"/>
    <mergeCell ref="A12:D12"/>
    <mergeCell ref="A13:D13"/>
    <mergeCell ref="G18:O18"/>
    <mergeCell ref="G12:O12"/>
    <mergeCell ref="A14:D14"/>
    <mergeCell ref="A15:D15"/>
    <mergeCell ref="A16:D16"/>
    <mergeCell ref="A19:D19"/>
    <mergeCell ref="A20:D20"/>
    <mergeCell ref="A5:D5"/>
    <mergeCell ref="A6:D6"/>
    <mergeCell ref="A7:D7"/>
    <mergeCell ref="A8:D8"/>
    <mergeCell ref="A17:D17"/>
  </mergeCells>
  <phoneticPr fontId="58"/>
  <pageMargins left="0.7" right="0.7" top="0.75" bottom="0.75" header="0.3" footer="0.3"/>
  <pageSetup paperSize="9" orientation="portrait"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rgb="FF92D050"/>
  </sheetPr>
  <dimension ref="B1:BD55"/>
  <sheetViews>
    <sheetView view="pageBreakPreview" zoomScaleNormal="85" zoomScaleSheetLayoutView="100" workbookViewId="0">
      <selection activeCell="AZ1" sqref="AZ1"/>
    </sheetView>
  </sheetViews>
  <sheetFormatPr defaultColWidth="3.6640625" defaultRowHeight="20.100000000000001" customHeight="1"/>
  <cols>
    <col min="1" max="1" width="2" style="81" customWidth="1"/>
    <col min="2" max="2" width="3.21875" style="81" customWidth="1"/>
    <col min="3" max="3" width="6.44140625" style="81" customWidth="1"/>
    <col min="4" max="27" width="2.6640625" style="81" customWidth="1"/>
    <col min="28" max="28" width="1.21875" style="81" customWidth="1"/>
    <col min="29" max="29" width="2.88671875" style="81" customWidth="1"/>
    <col min="30" max="30" width="5.33203125" style="81" customWidth="1"/>
    <col min="31" max="51" width="3.21875" style="81" customWidth="1"/>
    <col min="52" max="52" width="10.109375" bestFit="1" customWidth="1"/>
    <col min="53" max="53" width="4" customWidth="1"/>
    <col min="54" max="54" width="6.6640625" hidden="1" customWidth="1"/>
    <col min="55" max="55" width="4" hidden="1" customWidth="1"/>
    <col min="56" max="56" width="4" style="98" customWidth="1"/>
    <col min="57" max="57" width="3.21875" style="81" customWidth="1"/>
    <col min="58" max="16384" width="3.6640625" style="81"/>
  </cols>
  <sheetData>
    <row r="1" spans="2:56" ht="20.100000000000001" customHeight="1">
      <c r="B1" s="81" t="s">
        <v>249</v>
      </c>
    </row>
    <row r="2" spans="2:56" ht="17.25" customHeight="1" thickBot="1">
      <c r="AZ2" s="155" t="str">
        <f>HYPERLINK("#", "●目次に戻る")</f>
        <v>●目次に戻る</v>
      </c>
    </row>
    <row r="3" spans="2:56" ht="27.75" customHeight="1" thickBot="1">
      <c r="B3" s="1070" t="s">
        <v>306</v>
      </c>
      <c r="C3" s="1070"/>
      <c r="D3" s="1070"/>
      <c r="E3" s="1070"/>
      <c r="F3" s="1070"/>
      <c r="G3" s="1070"/>
      <c r="H3" s="1070"/>
      <c r="I3" s="1070"/>
      <c r="J3" s="1070"/>
      <c r="K3" s="1070"/>
      <c r="L3" s="1070"/>
      <c r="M3" s="1070"/>
      <c r="N3" s="1070"/>
      <c r="O3" s="1070"/>
      <c r="P3" s="1070"/>
      <c r="Q3" s="1070"/>
      <c r="R3" s="1070"/>
      <c r="S3" s="1070"/>
      <c r="T3" s="1070"/>
      <c r="U3" s="1070"/>
      <c r="V3" s="1070"/>
      <c r="W3" s="1070"/>
      <c r="X3" s="1070"/>
      <c r="Y3" s="1070"/>
      <c r="Z3" s="1070"/>
      <c r="AA3" s="1070"/>
      <c r="AB3" s="1070"/>
      <c r="AN3" s="1064" t="s">
        <v>513</v>
      </c>
      <c r="AO3" s="1064"/>
      <c r="AP3" s="1064"/>
      <c r="AQ3" s="1064"/>
      <c r="AR3" s="1064"/>
      <c r="AS3" s="1064"/>
      <c r="AT3" s="1064"/>
      <c r="AU3" s="1064"/>
      <c r="AV3" s="1064"/>
      <c r="AW3" s="1064"/>
      <c r="AX3" s="1064"/>
      <c r="AZ3" s="157" t="s">
        <v>263</v>
      </c>
      <c r="BA3" s="156">
        <v>0</v>
      </c>
      <c r="BB3" s="1">
        <f>BA3*2+4</f>
        <v>4</v>
      </c>
      <c r="BC3" s="1">
        <f>BA3*2+5</f>
        <v>5</v>
      </c>
    </row>
    <row r="4" spans="2:56" s="114" customFormat="1" ht="25.5" customHeight="1">
      <c r="B4" s="114">
        <v>1</v>
      </c>
      <c r="C4" s="1061" t="s">
        <v>207</v>
      </c>
      <c r="D4" s="1061"/>
      <c r="E4" s="1061"/>
      <c r="G4" s="1084">
        <f ca="1">INDIRECT("共通項目!R2C"&amp;$BB$4,0)</f>
        <v>0</v>
      </c>
      <c r="H4" s="1084"/>
      <c r="I4" s="1084"/>
      <c r="J4" s="1084"/>
      <c r="K4" s="1084"/>
      <c r="L4" s="1084"/>
      <c r="M4" s="1084"/>
      <c r="N4" s="1084"/>
      <c r="O4" s="1084"/>
      <c r="P4" s="1084"/>
      <c r="Q4" s="1084"/>
      <c r="R4" s="1084"/>
      <c r="S4" s="1084"/>
      <c r="T4" s="1084"/>
      <c r="U4" s="1084"/>
      <c r="V4" s="1084"/>
      <c r="W4" s="1084"/>
      <c r="X4" s="1084"/>
      <c r="Y4" s="1084"/>
      <c r="Z4" s="1084"/>
      <c r="AA4" s="1084"/>
      <c r="AB4" s="176"/>
      <c r="AC4" s="1077" t="s">
        <v>589</v>
      </c>
      <c r="AD4" s="1078"/>
      <c r="AE4" s="1078"/>
      <c r="AF4" s="1078"/>
      <c r="AG4" s="1078"/>
      <c r="AH4" s="1078"/>
      <c r="AI4" s="1078"/>
      <c r="AJ4" s="1078"/>
      <c r="AK4" s="1078"/>
      <c r="AL4" s="1067" t="s">
        <v>254</v>
      </c>
      <c r="AM4" s="1067"/>
      <c r="AN4" s="1066"/>
      <c r="AO4" s="1065" t="s">
        <v>215</v>
      </c>
      <c r="AP4" s="1066"/>
      <c r="AQ4" s="1068"/>
      <c r="AR4" s="1069"/>
      <c r="AS4" s="137" t="s">
        <v>255</v>
      </c>
      <c r="AT4" s="1065" t="s">
        <v>246</v>
      </c>
      <c r="AU4" s="1066"/>
      <c r="AV4" s="1068"/>
      <c r="AW4" s="1069"/>
      <c r="AX4" s="138" t="s">
        <v>255</v>
      </c>
      <c r="AZ4"/>
      <c r="BA4"/>
      <c r="BB4" s="1" t="str">
        <f>TEXT(BB3,"0")</f>
        <v>4</v>
      </c>
      <c r="BC4" s="1" t="str">
        <f>TEXT(BC3,"0")</f>
        <v>5</v>
      </c>
      <c r="BD4" s="98"/>
    </row>
    <row r="5" spans="2:56" s="114" customFormat="1" ht="25.5" customHeight="1">
      <c r="B5" s="114">
        <v>2</v>
      </c>
      <c r="C5" s="1061" t="s">
        <v>1</v>
      </c>
      <c r="D5" s="1061"/>
      <c r="E5" s="1061"/>
      <c r="G5" s="1085">
        <f ca="1">INDIRECT("共通項目!R3C"&amp;$BB$4,0)</f>
        <v>0</v>
      </c>
      <c r="H5" s="1085"/>
      <c r="I5" s="1085"/>
      <c r="J5" s="1085"/>
      <c r="K5" s="1085"/>
      <c r="L5" s="1085"/>
      <c r="M5" s="1085"/>
      <c r="N5" s="1085"/>
      <c r="O5" s="1085"/>
      <c r="P5" s="1085"/>
      <c r="Q5" s="1085"/>
      <c r="R5" s="1085"/>
      <c r="S5" s="1085"/>
      <c r="T5" s="1085"/>
      <c r="U5" s="1085"/>
      <c r="V5" s="1085"/>
      <c r="W5" s="1085"/>
      <c r="X5" s="1085"/>
      <c r="Y5" s="1085"/>
      <c r="Z5" s="1085"/>
      <c r="AA5" s="1085"/>
      <c r="AB5" s="262"/>
      <c r="AC5" s="176"/>
      <c r="AD5" s="176"/>
      <c r="AE5" s="176"/>
      <c r="AF5" s="176"/>
      <c r="AG5" s="176"/>
      <c r="AH5" s="176"/>
      <c r="AI5" s="176"/>
      <c r="AJ5" s="176"/>
      <c r="AK5" s="176"/>
      <c r="AL5" s="176"/>
      <c r="AM5" s="176"/>
      <c r="AN5" s="176"/>
      <c r="AO5" s="176"/>
      <c r="AP5" s="176"/>
      <c r="AQ5" s="176"/>
      <c r="AR5" s="176"/>
      <c r="AS5" s="176"/>
      <c r="AT5" s="176"/>
      <c r="AU5" s="176"/>
      <c r="AV5" s="176"/>
      <c r="AW5" s="176"/>
      <c r="AX5" s="176"/>
      <c r="AZ5"/>
      <c r="BA5"/>
      <c r="BB5"/>
      <c r="BC5"/>
      <c r="BD5" s="98"/>
    </row>
    <row r="6" spans="2:56" s="114" customFormat="1" ht="25.5" customHeight="1">
      <c r="B6" s="114">
        <v>3</v>
      </c>
      <c r="C6" s="1061" t="s">
        <v>2</v>
      </c>
      <c r="D6" s="1061"/>
      <c r="E6" s="1061"/>
      <c r="G6" s="1082" t="s">
        <v>558</v>
      </c>
      <c r="H6" s="1082"/>
      <c r="I6" s="1082"/>
      <c r="J6" s="1083">
        <f ca="1">INDIRECT("共通項目!R7C"&amp;$BB$4,0)</f>
        <v>0</v>
      </c>
      <c r="K6" s="1083"/>
      <c r="L6" s="1083"/>
      <c r="M6" s="1083"/>
      <c r="N6" s="1083"/>
      <c r="O6" s="1083"/>
      <c r="P6" s="1083"/>
      <c r="Q6" s="1082" t="s">
        <v>557</v>
      </c>
      <c r="R6" s="1082"/>
      <c r="S6" s="1082"/>
      <c r="T6" s="1083">
        <f ca="1">INDIRECT("共通項目!R8C"&amp;$BB$4,0)</f>
        <v>0</v>
      </c>
      <c r="U6" s="1083"/>
      <c r="V6" s="1083"/>
      <c r="W6" s="1083"/>
      <c r="X6" s="1083"/>
      <c r="Y6" s="1083"/>
      <c r="Z6" s="1083"/>
      <c r="AA6" s="1083"/>
      <c r="AB6" s="177"/>
      <c r="AC6" s="1048" t="s">
        <v>220</v>
      </c>
      <c r="AD6" s="140"/>
      <c r="AE6" s="139"/>
      <c r="AF6" s="139"/>
      <c r="AG6" s="139"/>
      <c r="AH6" s="139"/>
      <c r="AI6" s="139"/>
      <c r="AJ6" s="139"/>
      <c r="AK6" s="141"/>
      <c r="AL6" s="139"/>
      <c r="AM6" s="139"/>
      <c r="AN6" s="139"/>
      <c r="AO6" s="139"/>
      <c r="AP6" s="162"/>
      <c r="AQ6" s="162"/>
      <c r="AR6" s="1051" t="s">
        <v>257</v>
      </c>
      <c r="AS6" s="1051"/>
      <c r="AT6" s="1051"/>
      <c r="AU6" s="1051"/>
      <c r="AV6" s="1051"/>
      <c r="AW6" s="1051"/>
      <c r="AX6" s="1052"/>
      <c r="AZ6"/>
      <c r="BA6"/>
      <c r="BB6"/>
      <c r="BC6"/>
      <c r="BD6" s="98"/>
    </row>
    <row r="7" spans="2:56" s="114" customFormat="1" ht="25.5" customHeight="1">
      <c r="B7" s="114">
        <v>4</v>
      </c>
      <c r="C7" s="1061" t="s">
        <v>4</v>
      </c>
      <c r="D7" s="1061"/>
      <c r="E7" s="1061"/>
      <c r="G7" s="1071">
        <f ca="1">INDIRECT("共通項目!R9C"&amp;$BB$4,0)</f>
        <v>0</v>
      </c>
      <c r="H7" s="1071"/>
      <c r="I7" s="1071"/>
      <c r="J7" s="1071"/>
      <c r="K7" s="1071"/>
      <c r="L7" s="1071"/>
      <c r="M7" s="1071"/>
      <c r="N7" s="1071"/>
      <c r="O7" s="1071"/>
      <c r="P7" s="1071"/>
      <c r="Q7" s="1071"/>
      <c r="R7" s="1071"/>
      <c r="S7" s="1071"/>
      <c r="T7" s="1071"/>
      <c r="U7" s="1071"/>
      <c r="V7" s="1071"/>
      <c r="W7" s="1071"/>
      <c r="X7" s="1071"/>
      <c r="Y7" s="1071"/>
      <c r="Z7" s="1071"/>
      <c r="AA7" s="1071"/>
      <c r="AB7" s="178"/>
      <c r="AC7" s="1049"/>
      <c r="AD7" s="1080">
        <f ca="1">INDIRECT("共通項目!R4C"&amp;$BB$4,0)</f>
        <v>0</v>
      </c>
      <c r="AE7" s="1059"/>
      <c r="AF7" s="1059"/>
      <c r="AG7" s="1059"/>
      <c r="AH7" s="1059"/>
      <c r="AI7" s="1059"/>
      <c r="AJ7" s="1059" t="s">
        <v>307</v>
      </c>
      <c r="AK7" s="1059"/>
      <c r="AL7" s="1059"/>
      <c r="AM7" s="1059"/>
      <c r="AN7" s="163"/>
      <c r="AO7" s="163"/>
      <c r="AP7" s="164"/>
      <c r="AQ7" s="164"/>
      <c r="AR7" s="164"/>
      <c r="AS7" s="164"/>
      <c r="AT7" s="164"/>
      <c r="AU7" s="164"/>
      <c r="AV7" s="164"/>
      <c r="AW7" s="164"/>
      <c r="AX7" s="165"/>
      <c r="AZ7" s="154"/>
      <c r="BA7"/>
      <c r="BB7"/>
      <c r="BC7"/>
      <c r="BD7" s="98"/>
    </row>
    <row r="8" spans="2:56" s="114" customFormat="1" ht="25.5" customHeight="1">
      <c r="C8" s="1079" t="s">
        <v>302</v>
      </c>
      <c r="D8" s="1079"/>
      <c r="E8" s="1079"/>
      <c r="F8" s="1079"/>
      <c r="G8" s="1079"/>
      <c r="I8" s="114">
        <f ca="1">INDIRECT("共通項目!R13C"&amp;$BB$4,0)</f>
        <v>0</v>
      </c>
      <c r="AC8" s="1049"/>
      <c r="AD8" s="1080"/>
      <c r="AE8" s="1059"/>
      <c r="AF8" s="1059"/>
      <c r="AG8" s="1059"/>
      <c r="AH8" s="1059"/>
      <c r="AI8" s="1059"/>
      <c r="AJ8" s="1059"/>
      <c r="AK8" s="1059"/>
      <c r="AL8" s="1059"/>
      <c r="AM8" s="1059"/>
      <c r="AN8" s="163"/>
      <c r="AO8" s="163"/>
      <c r="AP8" s="164"/>
      <c r="AQ8" s="164"/>
      <c r="AR8" s="164"/>
      <c r="AS8" s="164"/>
      <c r="AT8" s="164"/>
      <c r="AU8" s="164"/>
      <c r="AV8" s="164"/>
      <c r="AW8" s="164"/>
      <c r="AX8" s="165"/>
      <c r="AZ8" s="154"/>
      <c r="BA8"/>
      <c r="BB8"/>
      <c r="BC8"/>
      <c r="BD8" s="98"/>
    </row>
    <row r="9" spans="2:56" s="114" customFormat="1" ht="25.5" customHeight="1">
      <c r="G9" s="1076" t="s">
        <v>227</v>
      </c>
      <c r="H9" s="1076"/>
      <c r="I9" s="1076"/>
      <c r="J9" s="1062" t="s">
        <v>553</v>
      </c>
      <c r="K9" s="1062"/>
      <c r="L9" s="1062"/>
      <c r="M9" s="1062"/>
      <c r="N9" s="1062"/>
      <c r="O9" s="175"/>
      <c r="P9" s="161">
        <f ca="1">INDIRECT("共通項目!R18C"&amp;$BB$4,0)</f>
        <v>0</v>
      </c>
      <c r="Q9" s="161"/>
      <c r="R9" s="161"/>
      <c r="S9" s="161"/>
      <c r="T9" s="161"/>
      <c r="U9" s="161"/>
      <c r="V9" s="161"/>
      <c r="W9" s="161"/>
      <c r="X9" s="161"/>
      <c r="Y9" s="161"/>
      <c r="Z9" s="161"/>
      <c r="AA9" s="161"/>
      <c r="AB9" s="161"/>
      <c r="AC9" s="1049"/>
      <c r="AD9" s="1080"/>
      <c r="AE9" s="1059"/>
      <c r="AF9" s="1059"/>
      <c r="AG9" s="1059"/>
      <c r="AH9" s="1059"/>
      <c r="AI9" s="1059"/>
      <c r="AJ9" s="1059"/>
      <c r="AK9" s="1059"/>
      <c r="AL9" s="1059"/>
      <c r="AM9" s="1059"/>
      <c r="AN9" s="163"/>
      <c r="AO9" s="163"/>
      <c r="AP9" s="164"/>
      <c r="AQ9" s="164"/>
      <c r="AR9" s="164"/>
      <c r="AS9" s="164"/>
      <c r="AT9" s="164"/>
      <c r="AU9" s="164"/>
      <c r="AV9" s="164"/>
      <c r="AW9" s="164"/>
      <c r="AX9" s="165"/>
      <c r="AZ9"/>
      <c r="BA9"/>
      <c r="BB9"/>
      <c r="BC9"/>
      <c r="BD9" s="98"/>
    </row>
    <row r="10" spans="2:56" s="114" customFormat="1" ht="25.5" customHeight="1">
      <c r="B10" s="174"/>
      <c r="G10" s="1076"/>
      <c r="H10" s="1076"/>
      <c r="I10" s="1076"/>
      <c r="J10" s="1062" t="s">
        <v>554</v>
      </c>
      <c r="K10" s="1062"/>
      <c r="L10" s="1062"/>
      <c r="M10" s="1062"/>
      <c r="N10" s="1062"/>
      <c r="O10" s="175"/>
      <c r="P10" s="161">
        <f ca="1">INDIRECT("共通項目!R19C"&amp;$BB$4,0)</f>
        <v>0</v>
      </c>
      <c r="Q10" s="161"/>
      <c r="R10" s="161"/>
      <c r="S10" s="161"/>
      <c r="T10" s="161"/>
      <c r="U10" s="161"/>
      <c r="V10" s="161"/>
      <c r="W10" s="161"/>
      <c r="X10" s="161"/>
      <c r="Y10" s="161"/>
      <c r="Z10" s="161"/>
      <c r="AA10" s="161"/>
      <c r="AB10" s="161"/>
      <c r="AC10" s="1049"/>
      <c r="AD10" s="1080"/>
      <c r="AE10" s="1059"/>
      <c r="AF10" s="1059"/>
      <c r="AG10" s="1059"/>
      <c r="AH10" s="1059"/>
      <c r="AI10" s="1059"/>
      <c r="AJ10" s="1059"/>
      <c r="AK10" s="1059"/>
      <c r="AL10" s="1059"/>
      <c r="AM10" s="1059"/>
      <c r="AN10" s="163"/>
      <c r="AO10" s="163"/>
      <c r="AP10" s="164"/>
      <c r="AQ10" s="164"/>
      <c r="AR10" s="164"/>
      <c r="AS10" s="164"/>
      <c r="AT10" s="164"/>
      <c r="AU10" s="164"/>
      <c r="AV10" s="164"/>
      <c r="AW10" s="164"/>
      <c r="AX10" s="165"/>
      <c r="AZ10"/>
      <c r="BA10"/>
      <c r="BB10"/>
      <c r="BC10"/>
      <c r="BD10" s="98"/>
    </row>
    <row r="11" spans="2:56" s="114" customFormat="1" ht="25.5" customHeight="1">
      <c r="B11" s="174"/>
      <c r="G11" s="1076"/>
      <c r="H11" s="1076"/>
      <c r="I11" s="1076"/>
      <c r="J11" s="1062" t="s">
        <v>588</v>
      </c>
      <c r="K11" s="1062"/>
      <c r="L11" s="1062"/>
      <c r="M11" s="1062"/>
      <c r="N11" s="1062"/>
      <c r="O11" s="261"/>
      <c r="P11" s="161">
        <f ca="1">INDIRECT("共通項目!R21C"&amp;$BB$4,0)</f>
        <v>0</v>
      </c>
      <c r="Q11" s="161"/>
      <c r="AC11" s="1050"/>
      <c r="AD11" s="1081"/>
      <c r="AE11" s="1060"/>
      <c r="AF11" s="1060"/>
      <c r="AG11" s="1060"/>
      <c r="AH11" s="1060"/>
      <c r="AI11" s="1060"/>
      <c r="AJ11" s="1060"/>
      <c r="AK11" s="1060"/>
      <c r="AL11" s="1060"/>
      <c r="AM11" s="1060"/>
      <c r="AN11" s="166"/>
      <c r="AO11" s="166"/>
      <c r="AP11" s="167"/>
      <c r="AQ11" s="167"/>
      <c r="AR11" s="167"/>
      <c r="AS11" s="167"/>
      <c r="AT11" s="167"/>
      <c r="AU11" s="167"/>
      <c r="AV11" s="167"/>
      <c r="AW11" s="167"/>
      <c r="AX11" s="168"/>
      <c r="AZ11"/>
      <c r="BA11"/>
      <c r="BB11"/>
      <c r="BC11"/>
      <c r="BD11" s="98"/>
    </row>
    <row r="12" spans="2:56" ht="27.75" customHeight="1">
      <c r="B12" s="115"/>
      <c r="C12" s="135">
        <v>100</v>
      </c>
      <c r="D12" s="134" t="s">
        <v>248</v>
      </c>
      <c r="E12" s="115"/>
      <c r="F12" s="115"/>
      <c r="G12" s="115"/>
      <c r="H12" s="115"/>
      <c r="I12" s="115"/>
      <c r="J12" s="115"/>
      <c r="K12" s="263"/>
      <c r="L12" s="263"/>
      <c r="M12" s="263"/>
      <c r="N12" s="263"/>
      <c r="O12" s="115"/>
      <c r="P12" s="115"/>
      <c r="Q12" s="115"/>
      <c r="R12" s="115"/>
      <c r="S12" s="115"/>
      <c r="T12" s="115"/>
      <c r="U12" s="115"/>
      <c r="V12" s="115"/>
      <c r="W12" s="115"/>
      <c r="X12" s="115"/>
      <c r="Y12" s="115"/>
      <c r="Z12" s="115"/>
      <c r="AA12" s="115"/>
      <c r="AB12" s="115"/>
      <c r="AC12" s="1063">
        <v>100</v>
      </c>
      <c r="AD12" s="1063"/>
      <c r="AE12" s="134" t="s">
        <v>247</v>
      </c>
      <c r="AF12" s="1075" t="s">
        <v>256</v>
      </c>
      <c r="AG12" s="1075"/>
      <c r="AH12" s="1075"/>
      <c r="AI12" s="1075"/>
      <c r="AJ12" s="1075"/>
      <c r="AK12" s="1075"/>
      <c r="AL12" s="1075"/>
      <c r="AM12" s="1075"/>
      <c r="AN12" s="1075"/>
      <c r="AO12" s="1075"/>
      <c r="AP12" s="1075"/>
      <c r="AQ12" s="1075"/>
      <c r="AR12" s="1075"/>
      <c r="AS12" s="1075"/>
      <c r="AT12" s="1075"/>
      <c r="AU12" s="1075"/>
      <c r="AV12" s="1075"/>
      <c r="AW12" s="1075"/>
      <c r="AX12" s="1075"/>
    </row>
    <row r="13" spans="2:56" ht="18.75" customHeight="1">
      <c r="B13" s="1072" t="s">
        <v>219</v>
      </c>
      <c r="C13" s="116">
        <v>90</v>
      </c>
      <c r="D13" s="117"/>
      <c r="E13" s="118"/>
      <c r="F13" s="119"/>
      <c r="G13" s="118"/>
      <c r="H13" s="119"/>
      <c r="I13" s="118"/>
      <c r="J13" s="119"/>
      <c r="K13" s="118"/>
      <c r="L13" s="119"/>
      <c r="M13" s="118"/>
      <c r="N13" s="119"/>
      <c r="O13" s="118"/>
      <c r="P13" s="119"/>
      <c r="Q13" s="118"/>
      <c r="R13" s="119"/>
      <c r="S13" s="118"/>
      <c r="T13" s="119"/>
      <c r="U13" s="118"/>
      <c r="V13" s="119"/>
      <c r="W13" s="118"/>
      <c r="X13" s="119"/>
      <c r="Y13" s="118"/>
      <c r="Z13" s="119"/>
      <c r="AA13" s="120"/>
      <c r="AB13" s="115"/>
      <c r="AC13" s="1072" t="s">
        <v>219</v>
      </c>
      <c r="AD13" s="116">
        <v>90</v>
      </c>
      <c r="AE13" s="117"/>
      <c r="AF13" s="120"/>
      <c r="AG13" s="121"/>
      <c r="AH13" s="120"/>
      <c r="AI13" s="121"/>
      <c r="AJ13" s="120"/>
      <c r="AK13" s="121"/>
      <c r="AL13" s="120"/>
      <c r="AM13" s="121"/>
      <c r="AN13" s="120"/>
      <c r="AO13" s="121"/>
      <c r="AP13" s="120"/>
      <c r="AQ13" s="121"/>
      <c r="AR13" s="120"/>
      <c r="AS13" s="121"/>
      <c r="AT13" s="120"/>
      <c r="AU13" s="121"/>
      <c r="AV13" s="120"/>
      <c r="AW13" s="121"/>
      <c r="AX13" s="120"/>
      <c r="AY13" s="1086" t="s">
        <v>218</v>
      </c>
    </row>
    <row r="14" spans="2:56" ht="18.75" customHeight="1">
      <c r="B14" s="1073"/>
      <c r="C14" s="122">
        <v>80</v>
      </c>
      <c r="D14" s="123"/>
      <c r="E14" s="124"/>
      <c r="F14" s="125"/>
      <c r="G14" s="124"/>
      <c r="H14" s="125"/>
      <c r="I14" s="124"/>
      <c r="J14" s="125"/>
      <c r="K14" s="124"/>
      <c r="L14" s="125"/>
      <c r="M14" s="124"/>
      <c r="N14" s="125"/>
      <c r="O14" s="124"/>
      <c r="P14" s="125"/>
      <c r="Q14" s="124"/>
      <c r="R14" s="125"/>
      <c r="S14" s="124"/>
      <c r="T14" s="125"/>
      <c r="U14" s="124"/>
      <c r="V14" s="125"/>
      <c r="W14" s="124"/>
      <c r="X14" s="125"/>
      <c r="Y14" s="124"/>
      <c r="Z14" s="125"/>
      <c r="AA14" s="126"/>
      <c r="AB14" s="115"/>
      <c r="AC14" s="1073"/>
      <c r="AD14" s="122">
        <v>80</v>
      </c>
      <c r="AE14" s="123"/>
      <c r="AF14" s="126"/>
      <c r="AG14" s="127"/>
      <c r="AH14" s="126"/>
      <c r="AI14" s="127"/>
      <c r="AJ14" s="126"/>
      <c r="AK14" s="127"/>
      <c r="AL14" s="126"/>
      <c r="AM14" s="127"/>
      <c r="AN14" s="126"/>
      <c r="AO14" s="127"/>
      <c r="AP14" s="126"/>
      <c r="AQ14" s="127"/>
      <c r="AR14" s="126"/>
      <c r="AS14" s="127"/>
      <c r="AT14" s="126"/>
      <c r="AU14" s="127"/>
      <c r="AV14" s="126"/>
      <c r="AW14" s="127"/>
      <c r="AX14" s="126"/>
      <c r="AY14" s="1086"/>
    </row>
    <row r="15" spans="2:56" ht="18.75" customHeight="1">
      <c r="B15" s="1073"/>
      <c r="C15" s="122">
        <v>70</v>
      </c>
      <c r="D15" s="123"/>
      <c r="E15" s="124"/>
      <c r="F15" s="125"/>
      <c r="G15" s="124"/>
      <c r="H15" s="125"/>
      <c r="I15" s="124"/>
      <c r="J15" s="125"/>
      <c r="K15" s="124"/>
      <c r="L15" s="125"/>
      <c r="M15" s="124"/>
      <c r="N15" s="125"/>
      <c r="O15" s="124"/>
      <c r="P15" s="125"/>
      <c r="Q15" s="124"/>
      <c r="R15" s="125"/>
      <c r="S15" s="124"/>
      <c r="T15" s="125"/>
      <c r="U15" s="124"/>
      <c r="V15" s="125"/>
      <c r="W15" s="124"/>
      <c r="X15" s="125"/>
      <c r="Y15" s="124"/>
      <c r="Z15" s="125"/>
      <c r="AA15" s="126"/>
      <c r="AB15" s="115"/>
      <c r="AC15" s="1073"/>
      <c r="AD15" s="122">
        <v>70</v>
      </c>
      <c r="AE15" s="123"/>
      <c r="AF15" s="126"/>
      <c r="AG15" s="127"/>
      <c r="AH15" s="126"/>
      <c r="AI15" s="127"/>
      <c r="AJ15" s="126"/>
      <c r="AK15" s="127"/>
      <c r="AL15" s="126"/>
      <c r="AM15" s="127"/>
      <c r="AN15" s="126"/>
      <c r="AO15" s="127"/>
      <c r="AP15" s="126"/>
      <c r="AQ15" s="127"/>
      <c r="AR15" s="126"/>
      <c r="AS15" s="127"/>
      <c r="AT15" s="126"/>
      <c r="AU15" s="127"/>
      <c r="AV15" s="126"/>
      <c r="AW15" s="127"/>
      <c r="AX15" s="126"/>
      <c r="AY15" s="1086"/>
    </row>
    <row r="16" spans="2:56" ht="18.75" customHeight="1">
      <c r="B16" s="1073"/>
      <c r="C16" s="122">
        <v>60</v>
      </c>
      <c r="D16" s="123"/>
      <c r="E16" s="124"/>
      <c r="F16" s="125"/>
      <c r="G16" s="124"/>
      <c r="H16" s="125"/>
      <c r="I16" s="124"/>
      <c r="J16" s="125"/>
      <c r="K16" s="124"/>
      <c r="L16" s="125"/>
      <c r="M16" s="124"/>
      <c r="N16" s="125"/>
      <c r="O16" s="124"/>
      <c r="P16" s="125"/>
      <c r="Q16" s="124"/>
      <c r="R16" s="125"/>
      <c r="S16" s="124"/>
      <c r="T16" s="125"/>
      <c r="U16" s="124"/>
      <c r="V16" s="125"/>
      <c r="W16" s="124"/>
      <c r="X16" s="125"/>
      <c r="Y16" s="124"/>
      <c r="Z16" s="125"/>
      <c r="AA16" s="126"/>
      <c r="AB16" s="115"/>
      <c r="AC16" s="1073"/>
      <c r="AD16" s="122">
        <v>60</v>
      </c>
      <c r="AE16" s="123"/>
      <c r="AF16" s="126"/>
      <c r="AG16" s="127"/>
      <c r="AH16" s="126"/>
      <c r="AI16" s="127"/>
      <c r="AJ16" s="126"/>
      <c r="AK16" s="127"/>
      <c r="AL16" s="126"/>
      <c r="AM16" s="127"/>
      <c r="AN16" s="126"/>
      <c r="AO16" s="127"/>
      <c r="AP16" s="126"/>
      <c r="AQ16" s="127"/>
      <c r="AR16" s="126"/>
      <c r="AS16" s="127"/>
      <c r="AT16" s="126"/>
      <c r="AU16" s="127"/>
      <c r="AV16" s="126"/>
      <c r="AW16" s="127"/>
      <c r="AX16" s="126"/>
      <c r="AY16" s="1086"/>
    </row>
    <row r="17" spans="2:56" ht="18.75" customHeight="1">
      <c r="B17" s="1073"/>
      <c r="C17" s="122">
        <v>50</v>
      </c>
      <c r="D17" s="123"/>
      <c r="E17" s="124"/>
      <c r="F17" s="125"/>
      <c r="G17" s="124"/>
      <c r="H17" s="125"/>
      <c r="I17" s="124"/>
      <c r="J17" s="125"/>
      <c r="K17" s="124"/>
      <c r="L17" s="125"/>
      <c r="M17" s="124"/>
      <c r="N17" s="125"/>
      <c r="O17" s="124"/>
      <c r="P17" s="125"/>
      <c r="Q17" s="124"/>
      <c r="R17" s="125"/>
      <c r="S17" s="124"/>
      <c r="T17" s="125"/>
      <c r="U17" s="124"/>
      <c r="V17" s="125"/>
      <c r="W17" s="124"/>
      <c r="X17" s="125"/>
      <c r="Y17" s="124"/>
      <c r="Z17" s="125"/>
      <c r="AA17" s="126"/>
      <c r="AB17" s="115"/>
      <c r="AC17" s="1073"/>
      <c r="AD17" s="122">
        <v>50</v>
      </c>
      <c r="AE17" s="123"/>
      <c r="AF17" s="126"/>
      <c r="AG17" s="127"/>
      <c r="AH17" s="126"/>
      <c r="AI17" s="127"/>
      <c r="AJ17" s="126"/>
      <c r="AK17" s="127"/>
      <c r="AL17" s="126"/>
      <c r="AM17" s="127"/>
      <c r="AN17" s="126"/>
      <c r="AO17" s="127"/>
      <c r="AP17" s="126"/>
      <c r="AQ17" s="127"/>
      <c r="AR17" s="126"/>
      <c r="AS17" s="127"/>
      <c r="AT17" s="126"/>
      <c r="AU17" s="127"/>
      <c r="AV17" s="126"/>
      <c r="AW17" s="127"/>
      <c r="AX17" s="126"/>
      <c r="AY17" s="1086"/>
    </row>
    <row r="18" spans="2:56" ht="18.75" customHeight="1">
      <c r="B18" s="1073"/>
      <c r="C18" s="122">
        <v>40</v>
      </c>
      <c r="D18" s="123"/>
      <c r="E18" s="124"/>
      <c r="F18" s="125"/>
      <c r="G18" s="124"/>
      <c r="H18" s="125"/>
      <c r="I18" s="124"/>
      <c r="J18" s="125"/>
      <c r="K18" s="124"/>
      <c r="L18" s="125"/>
      <c r="M18" s="124"/>
      <c r="N18" s="125"/>
      <c r="O18" s="124"/>
      <c r="P18" s="125"/>
      <c r="Q18" s="124"/>
      <c r="R18" s="125"/>
      <c r="S18" s="124"/>
      <c r="T18" s="125"/>
      <c r="U18" s="124"/>
      <c r="V18" s="125"/>
      <c r="W18" s="124"/>
      <c r="X18" s="125"/>
      <c r="Y18" s="124"/>
      <c r="Z18" s="125"/>
      <c r="AA18" s="126"/>
      <c r="AB18" s="115"/>
      <c r="AC18" s="1073"/>
      <c r="AD18" s="122">
        <v>40</v>
      </c>
      <c r="AE18" s="123"/>
      <c r="AF18" s="126"/>
      <c r="AG18" s="127"/>
      <c r="AH18" s="126"/>
      <c r="AI18" s="127"/>
      <c r="AJ18" s="126"/>
      <c r="AK18" s="127"/>
      <c r="AL18" s="126"/>
      <c r="AM18" s="127"/>
      <c r="AN18" s="126"/>
      <c r="AO18" s="127"/>
      <c r="AP18" s="126"/>
      <c r="AQ18" s="127"/>
      <c r="AR18" s="126"/>
      <c r="AS18" s="127"/>
      <c r="AT18" s="126"/>
      <c r="AU18" s="127"/>
      <c r="AV18" s="126"/>
      <c r="AW18" s="127"/>
      <c r="AX18" s="126"/>
      <c r="AY18" s="1086"/>
    </row>
    <row r="19" spans="2:56" ht="18.75" customHeight="1">
      <c r="B19" s="1073"/>
      <c r="C19" s="122">
        <v>30</v>
      </c>
      <c r="D19" s="123"/>
      <c r="E19" s="124"/>
      <c r="F19" s="125"/>
      <c r="G19" s="124"/>
      <c r="H19" s="125"/>
      <c r="I19" s="124"/>
      <c r="J19" s="125"/>
      <c r="K19" s="124"/>
      <c r="L19" s="125"/>
      <c r="M19" s="124"/>
      <c r="N19" s="125"/>
      <c r="O19" s="124"/>
      <c r="P19" s="125"/>
      <c r="Q19" s="124"/>
      <c r="R19" s="125"/>
      <c r="S19" s="124"/>
      <c r="T19" s="125"/>
      <c r="U19" s="124"/>
      <c r="V19" s="125"/>
      <c r="W19" s="124"/>
      <c r="X19" s="125"/>
      <c r="Y19" s="124"/>
      <c r="Z19" s="125"/>
      <c r="AA19" s="126"/>
      <c r="AB19" s="115"/>
      <c r="AC19" s="1073"/>
      <c r="AD19" s="122">
        <v>30</v>
      </c>
      <c r="AE19" s="123"/>
      <c r="AF19" s="126"/>
      <c r="AG19" s="127"/>
      <c r="AH19" s="126"/>
      <c r="AI19" s="127"/>
      <c r="AJ19" s="126"/>
      <c r="AK19" s="127"/>
      <c r="AL19" s="126"/>
      <c r="AM19" s="127"/>
      <c r="AN19" s="126"/>
      <c r="AO19" s="127"/>
      <c r="AP19" s="126"/>
      <c r="AQ19" s="127"/>
      <c r="AR19" s="126"/>
      <c r="AS19" s="127"/>
      <c r="AT19" s="126"/>
      <c r="AU19" s="127"/>
      <c r="AV19" s="126"/>
      <c r="AW19" s="127"/>
      <c r="AX19" s="126"/>
      <c r="AY19" s="1086"/>
    </row>
    <row r="20" spans="2:56" ht="18.75" customHeight="1">
      <c r="B20" s="1073"/>
      <c r="C20" s="122">
        <v>20</v>
      </c>
      <c r="D20" s="123"/>
      <c r="E20" s="124"/>
      <c r="F20" s="125"/>
      <c r="G20" s="124"/>
      <c r="H20" s="125"/>
      <c r="I20" s="124"/>
      <c r="J20" s="125"/>
      <c r="K20" s="124"/>
      <c r="L20" s="125"/>
      <c r="M20" s="124"/>
      <c r="N20" s="125"/>
      <c r="O20" s="124"/>
      <c r="P20" s="125"/>
      <c r="Q20" s="124"/>
      <c r="R20" s="125"/>
      <c r="S20" s="124"/>
      <c r="T20" s="125"/>
      <c r="U20" s="124"/>
      <c r="V20" s="125"/>
      <c r="W20" s="124"/>
      <c r="X20" s="125"/>
      <c r="Y20" s="124"/>
      <c r="Z20" s="125"/>
      <c r="AA20" s="126"/>
      <c r="AB20" s="115"/>
      <c r="AC20" s="1073"/>
      <c r="AD20" s="122">
        <v>20</v>
      </c>
      <c r="AE20" s="123"/>
      <c r="AF20" s="126"/>
      <c r="AG20" s="127"/>
      <c r="AH20" s="126"/>
      <c r="AI20" s="127"/>
      <c r="AJ20" s="126"/>
      <c r="AK20" s="127"/>
      <c r="AL20" s="126"/>
      <c r="AM20" s="127"/>
      <c r="AN20" s="126"/>
      <c r="AO20" s="127"/>
      <c r="AP20" s="126"/>
      <c r="AQ20" s="127"/>
      <c r="AR20" s="126"/>
      <c r="AS20" s="127"/>
      <c r="AT20" s="126"/>
      <c r="AU20" s="127"/>
      <c r="AV20" s="126"/>
      <c r="AW20" s="127"/>
      <c r="AX20" s="126"/>
      <c r="AY20" s="1086"/>
    </row>
    <row r="21" spans="2:56" ht="18.75" customHeight="1">
      <c r="B21" s="1073"/>
      <c r="C21" s="122">
        <v>10</v>
      </c>
      <c r="D21" s="123"/>
      <c r="E21" s="124"/>
      <c r="F21" s="125"/>
      <c r="G21" s="124"/>
      <c r="H21" s="125"/>
      <c r="I21" s="124"/>
      <c r="J21" s="125"/>
      <c r="K21" s="124"/>
      <c r="L21" s="125"/>
      <c r="M21" s="124"/>
      <c r="N21" s="125"/>
      <c r="O21" s="124"/>
      <c r="P21" s="125"/>
      <c r="Q21" s="124"/>
      <c r="R21" s="125"/>
      <c r="S21" s="124"/>
      <c r="T21" s="125"/>
      <c r="U21" s="124"/>
      <c r="V21" s="125"/>
      <c r="W21" s="124"/>
      <c r="X21" s="125"/>
      <c r="Y21" s="124"/>
      <c r="Z21" s="125"/>
      <c r="AA21" s="126"/>
      <c r="AB21" s="115"/>
      <c r="AC21" s="1073"/>
      <c r="AD21" s="122">
        <v>10</v>
      </c>
      <c r="AE21" s="123"/>
      <c r="AF21" s="126"/>
      <c r="AG21" s="127"/>
      <c r="AH21" s="126"/>
      <c r="AI21" s="127"/>
      <c r="AJ21" s="126"/>
      <c r="AK21" s="127"/>
      <c r="AL21" s="126"/>
      <c r="AM21" s="127"/>
      <c r="AN21" s="126"/>
      <c r="AO21" s="127"/>
      <c r="AP21" s="126"/>
      <c r="AQ21" s="127"/>
      <c r="AR21" s="126"/>
      <c r="AS21" s="127"/>
      <c r="AT21" s="126"/>
      <c r="AU21" s="127"/>
      <c r="AV21" s="126"/>
      <c r="AW21" s="127"/>
      <c r="AX21" s="126"/>
      <c r="AY21" s="1086"/>
    </row>
    <row r="22" spans="2:56" ht="18.75" customHeight="1">
      <c r="B22" s="1074"/>
      <c r="C22" s="128"/>
      <c r="D22" s="129"/>
      <c r="E22" s="130"/>
      <c r="F22" s="131"/>
      <c r="G22" s="130"/>
      <c r="H22" s="131"/>
      <c r="I22" s="130"/>
      <c r="J22" s="131"/>
      <c r="K22" s="130"/>
      <c r="L22" s="131"/>
      <c r="M22" s="130"/>
      <c r="N22" s="131"/>
      <c r="O22" s="130"/>
      <c r="P22" s="131"/>
      <c r="Q22" s="130"/>
      <c r="R22" s="131"/>
      <c r="S22" s="130"/>
      <c r="T22" s="131"/>
      <c r="U22" s="130"/>
      <c r="V22" s="131"/>
      <c r="W22" s="130"/>
      <c r="X22" s="131"/>
      <c r="Y22" s="130"/>
      <c r="Z22" s="131"/>
      <c r="AA22" s="132"/>
      <c r="AB22" s="115"/>
      <c r="AC22" s="1074"/>
      <c r="AD22" s="128"/>
      <c r="AE22" s="129"/>
      <c r="AF22" s="132"/>
      <c r="AG22" s="133"/>
      <c r="AH22" s="132"/>
      <c r="AI22" s="133"/>
      <c r="AJ22" s="132"/>
      <c r="AK22" s="133"/>
      <c r="AL22" s="132"/>
      <c r="AM22" s="133"/>
      <c r="AN22" s="132"/>
      <c r="AO22" s="133"/>
      <c r="AP22" s="132"/>
      <c r="AQ22" s="133"/>
      <c r="AR22" s="132"/>
      <c r="AS22" s="133"/>
      <c r="AT22" s="132"/>
      <c r="AU22" s="133"/>
      <c r="AV22" s="132"/>
      <c r="AW22" s="133"/>
      <c r="AX22" s="132"/>
      <c r="AY22" s="1086"/>
    </row>
    <row r="23" spans="2:56" ht="18.75" customHeight="1">
      <c r="B23" s="1055" t="s">
        <v>217</v>
      </c>
      <c r="C23" s="136" t="s">
        <v>216</v>
      </c>
      <c r="D23" s="1038" t="s">
        <v>593</v>
      </c>
      <c r="E23" s="1032"/>
      <c r="F23" s="1032" t="s">
        <v>593</v>
      </c>
      <c r="G23" s="1032"/>
      <c r="H23" s="1032" t="s">
        <v>593</v>
      </c>
      <c r="I23" s="1032"/>
      <c r="J23" s="1032" t="s">
        <v>592</v>
      </c>
      <c r="K23" s="1032"/>
      <c r="L23" s="1032" t="s">
        <v>592</v>
      </c>
      <c r="M23" s="1032"/>
      <c r="N23" s="1032" t="s">
        <v>592</v>
      </c>
      <c r="O23" s="1032"/>
      <c r="P23" s="1032" t="s">
        <v>592</v>
      </c>
      <c r="Q23" s="1032"/>
      <c r="R23" s="1032" t="s">
        <v>592</v>
      </c>
      <c r="S23" s="1032"/>
      <c r="T23" s="1032" t="s">
        <v>592</v>
      </c>
      <c r="U23" s="1032"/>
      <c r="V23" s="1032" t="s">
        <v>592</v>
      </c>
      <c r="W23" s="1032"/>
      <c r="X23" s="1032" t="s">
        <v>592</v>
      </c>
      <c r="Y23" s="1032"/>
      <c r="Z23" s="1032" t="s">
        <v>592</v>
      </c>
      <c r="AA23" s="1058"/>
      <c r="AB23" s="115"/>
      <c r="AC23" s="1034" t="s">
        <v>253</v>
      </c>
      <c r="AD23" s="1035"/>
      <c r="AE23" s="1034"/>
      <c r="AF23" s="1035"/>
      <c r="AG23" s="1034"/>
      <c r="AH23" s="1035"/>
      <c r="AI23" s="1057"/>
      <c r="AJ23" s="1035"/>
      <c r="AK23" s="1057"/>
      <c r="AL23" s="1035"/>
      <c r="AM23" s="1057"/>
      <c r="AN23" s="1035"/>
      <c r="AO23" s="1057"/>
      <c r="AP23" s="1035"/>
      <c r="AQ23" s="1057"/>
      <c r="AR23" s="1035"/>
      <c r="AS23" s="1057"/>
      <c r="AT23" s="1035"/>
      <c r="AU23" s="1057"/>
      <c r="AV23" s="1035"/>
      <c r="AW23" s="1057"/>
      <c r="AX23" s="1035"/>
      <c r="AY23" s="1086"/>
      <c r="BC23" s="1"/>
    </row>
    <row r="24" spans="2:56" ht="18.75" customHeight="1">
      <c r="B24" s="1056"/>
      <c r="C24" s="115" t="s">
        <v>251</v>
      </c>
      <c r="D24" s="1043"/>
      <c r="E24" s="1041"/>
      <c r="F24" s="1041"/>
      <c r="G24" s="1041"/>
      <c r="H24" s="1041"/>
      <c r="I24" s="1041"/>
      <c r="J24" s="1041"/>
      <c r="K24" s="1041"/>
      <c r="L24" s="1041"/>
      <c r="M24" s="1041"/>
      <c r="N24" s="1041"/>
      <c r="O24" s="1041"/>
      <c r="P24" s="1041"/>
      <c r="Q24" s="1041"/>
      <c r="R24" s="1041"/>
      <c r="S24" s="1041"/>
      <c r="T24" s="1041"/>
      <c r="U24" s="1041"/>
      <c r="V24" s="1041"/>
      <c r="W24" s="1041"/>
      <c r="X24" s="1041"/>
      <c r="Y24" s="1041"/>
      <c r="Z24" s="1041"/>
      <c r="AA24" s="1044"/>
      <c r="AB24" s="115"/>
      <c r="AC24" s="1036"/>
      <c r="AD24" s="1037"/>
      <c r="AE24" s="1036"/>
      <c r="AF24" s="1037"/>
      <c r="AG24" s="1036"/>
      <c r="AH24" s="1037"/>
      <c r="AI24" s="1036"/>
      <c r="AJ24" s="1037"/>
      <c r="AK24" s="1036"/>
      <c r="AL24" s="1037"/>
      <c r="AM24" s="1036"/>
      <c r="AN24" s="1037"/>
      <c r="AO24" s="1036"/>
      <c r="AP24" s="1037"/>
      <c r="AQ24" s="1036"/>
      <c r="AR24" s="1037"/>
      <c r="AS24" s="1036"/>
      <c r="AT24" s="1037"/>
      <c r="AU24" s="1036"/>
      <c r="AV24" s="1037"/>
      <c r="AW24" s="1036"/>
      <c r="AX24" s="1037"/>
      <c r="AY24" s="1086"/>
      <c r="BC24" s="1"/>
      <c r="BD24" s="19"/>
    </row>
    <row r="25" spans="2:56" ht="18.75" customHeight="1">
      <c r="B25" s="1056"/>
      <c r="C25" s="115" t="s">
        <v>250</v>
      </c>
      <c r="D25" s="1043"/>
      <c r="E25" s="1041"/>
      <c r="F25" s="1041"/>
      <c r="G25" s="1041"/>
      <c r="H25" s="1041"/>
      <c r="I25" s="1041"/>
      <c r="J25" s="1041"/>
      <c r="K25" s="1041"/>
      <c r="L25" s="1041"/>
      <c r="M25" s="1041"/>
      <c r="N25" s="1041"/>
      <c r="O25" s="1041"/>
      <c r="P25" s="1041"/>
      <c r="Q25" s="1041"/>
      <c r="R25" s="1041"/>
      <c r="S25" s="1041"/>
      <c r="T25" s="1041"/>
      <c r="U25" s="1041"/>
      <c r="V25" s="1041"/>
      <c r="W25" s="1041"/>
      <c r="X25" s="1041"/>
      <c r="Y25" s="1041"/>
      <c r="Z25" s="1041"/>
      <c r="AA25" s="1044"/>
      <c r="AB25" s="115"/>
      <c r="AC25" s="1045" t="s">
        <v>252</v>
      </c>
      <c r="AD25" s="1046"/>
      <c r="AE25" s="1043"/>
      <c r="AF25" s="1044"/>
      <c r="AG25" s="1043"/>
      <c r="AH25" s="1044"/>
      <c r="AI25" s="1043"/>
      <c r="AJ25" s="1044"/>
      <c r="AK25" s="1043"/>
      <c r="AL25" s="1044"/>
      <c r="AM25" s="1043"/>
      <c r="AN25" s="1044"/>
      <c r="AO25" s="1043"/>
      <c r="AP25" s="1044"/>
      <c r="AQ25" s="1043"/>
      <c r="AR25" s="1044"/>
      <c r="AS25" s="1043"/>
      <c r="AT25" s="1044"/>
      <c r="AU25" s="1043"/>
      <c r="AV25" s="1044"/>
      <c r="AW25" s="1043"/>
      <c r="AX25" s="1044"/>
      <c r="AY25" s="1086"/>
      <c r="BC25" s="1"/>
      <c r="BD25" s="19"/>
    </row>
    <row r="26" spans="2:56" ht="18.75" customHeight="1">
      <c r="B26" s="1053" t="s">
        <v>590</v>
      </c>
      <c r="C26" s="1054"/>
      <c r="D26" s="1039"/>
      <c r="E26" s="1040"/>
      <c r="F26" s="1040"/>
      <c r="G26" s="1040"/>
      <c r="H26" s="1040"/>
      <c r="I26" s="1040"/>
      <c r="J26" s="1040"/>
      <c r="K26" s="1040"/>
      <c r="L26" s="1040"/>
      <c r="M26" s="1040"/>
      <c r="N26" s="1040"/>
      <c r="O26" s="1040"/>
      <c r="P26" s="1040"/>
      <c r="Q26" s="1040"/>
      <c r="R26" s="1040"/>
      <c r="S26" s="1040"/>
      <c r="T26" s="1040"/>
      <c r="U26" s="1040"/>
      <c r="V26" s="1040"/>
      <c r="W26" s="1040"/>
      <c r="X26" s="1040"/>
      <c r="Y26" s="1040"/>
      <c r="Z26" s="1040"/>
      <c r="AA26" s="1042"/>
      <c r="AB26" s="115"/>
      <c r="AC26" s="1087" t="s">
        <v>590</v>
      </c>
      <c r="AD26" s="1088"/>
      <c r="AE26" s="1039"/>
      <c r="AF26" s="1042"/>
      <c r="AG26" s="1039"/>
      <c r="AH26" s="1042"/>
      <c r="AI26" s="1039"/>
      <c r="AJ26" s="1042"/>
      <c r="AK26" s="1039"/>
      <c r="AL26" s="1042"/>
      <c r="AM26" s="1039"/>
      <c r="AN26" s="1042"/>
      <c r="AO26" s="1039"/>
      <c r="AP26" s="1042"/>
      <c r="AQ26" s="1039"/>
      <c r="AR26" s="1042"/>
      <c r="AS26" s="1039"/>
      <c r="AT26" s="1042"/>
      <c r="AU26" s="1039"/>
      <c r="AV26" s="1042"/>
      <c r="AW26" s="1039"/>
      <c r="AX26" s="1042"/>
      <c r="AY26" s="1086"/>
      <c r="BC26" s="1"/>
      <c r="BD26" s="19"/>
    </row>
    <row r="27" spans="2:56" ht="44.25" customHeight="1">
      <c r="B27" s="1047" t="s">
        <v>303</v>
      </c>
      <c r="C27" s="1047"/>
      <c r="D27" s="1033" t="s">
        <v>591</v>
      </c>
      <c r="E27" s="1033"/>
      <c r="F27" s="1033"/>
      <c r="G27" s="1033"/>
      <c r="H27" s="1033"/>
      <c r="I27" s="1033"/>
      <c r="J27" s="1033"/>
      <c r="K27" s="1033"/>
      <c r="L27" s="1033"/>
      <c r="M27" s="1033"/>
      <c r="N27" s="1033"/>
      <c r="O27" s="1033"/>
      <c r="P27" s="1033"/>
      <c r="Q27" s="1033"/>
      <c r="R27" s="1033"/>
      <c r="S27" s="1033"/>
      <c r="T27" s="1033"/>
      <c r="U27" s="1033"/>
      <c r="V27" s="1033"/>
      <c r="W27" s="1033"/>
      <c r="X27" s="1033"/>
      <c r="Y27" s="1033"/>
      <c r="Z27" s="1033"/>
      <c r="AA27" s="1033"/>
      <c r="AB27" s="1033"/>
      <c r="AC27" s="1033"/>
      <c r="AD27" s="1033"/>
      <c r="AE27" s="1033"/>
      <c r="AF27" s="1033"/>
      <c r="AG27" s="1033"/>
      <c r="AH27" s="1033"/>
      <c r="AI27" s="1033"/>
      <c r="AJ27" s="1033"/>
      <c r="AK27" s="1033"/>
      <c r="AL27" s="1033"/>
      <c r="AM27" s="1033"/>
      <c r="AN27" s="1033"/>
      <c r="AO27" s="1033"/>
      <c r="AP27" s="1033"/>
      <c r="AQ27" s="1033"/>
      <c r="AR27" s="1033"/>
      <c r="AS27" s="1033"/>
      <c r="AT27" s="1033"/>
      <c r="AU27" s="1033"/>
      <c r="AV27" s="1033"/>
      <c r="AW27" s="1033"/>
      <c r="AX27" s="1033"/>
      <c r="AY27" s="1033"/>
      <c r="BD27" s="19"/>
    </row>
    <row r="28" spans="2:56" ht="20.100000000000001" customHeight="1">
      <c r="B28" s="81" t="s">
        <v>283</v>
      </c>
      <c r="C28" s="81" t="s">
        <v>282</v>
      </c>
      <c r="BD28" s="19"/>
    </row>
    <row r="29" spans="2:56" ht="20.100000000000001" customHeight="1">
      <c r="BD29" s="19"/>
    </row>
    <row r="40" spans="52:55" ht="20.100000000000001" customHeight="1">
      <c r="AZ40" s="5"/>
      <c r="BA40" s="5"/>
      <c r="BB40" s="5"/>
      <c r="BC40" s="4"/>
    </row>
    <row r="41" spans="52:55" ht="20.100000000000001" customHeight="1">
      <c r="AZ41" s="5"/>
      <c r="BA41" s="5"/>
      <c r="BB41" s="5"/>
      <c r="BC41" s="4"/>
    </row>
    <row r="42" spans="52:55" ht="20.100000000000001" customHeight="1">
      <c r="AZ42" s="5"/>
      <c r="BA42" s="5"/>
      <c r="BB42" s="5"/>
      <c r="BC42" s="4"/>
    </row>
    <row r="43" spans="52:55" ht="20.100000000000001" customHeight="1">
      <c r="AZ43" s="5"/>
      <c r="BA43" s="5"/>
      <c r="BB43" s="5"/>
      <c r="BC43" s="4"/>
    </row>
    <row r="44" spans="52:55" ht="20.100000000000001" customHeight="1">
      <c r="AZ44" s="5"/>
      <c r="BA44" s="5"/>
      <c r="BB44" s="5"/>
      <c r="BC44" s="4"/>
    </row>
    <row r="45" spans="52:55" ht="20.100000000000001" customHeight="1">
      <c r="AZ45" s="5"/>
      <c r="BA45" s="5"/>
      <c r="BB45" s="5"/>
      <c r="BC45" s="4"/>
    </row>
    <row r="46" spans="52:55" ht="20.100000000000001" customHeight="1">
      <c r="AZ46" s="5"/>
      <c r="BA46" s="5"/>
      <c r="BB46" s="5"/>
      <c r="BC46" s="4"/>
    </row>
    <row r="47" spans="52:55" ht="20.100000000000001" customHeight="1">
      <c r="AZ47" s="5"/>
      <c r="BA47" s="5"/>
      <c r="BB47" s="5"/>
      <c r="BC47" s="4"/>
    </row>
    <row r="48" spans="52:55" ht="20.100000000000001" customHeight="1">
      <c r="AZ48" s="5"/>
      <c r="BA48" s="5"/>
      <c r="BB48" s="5"/>
      <c r="BC48" s="4"/>
    </row>
    <row r="49" spans="52:55" ht="20.100000000000001" customHeight="1">
      <c r="AZ49" s="5"/>
      <c r="BA49" s="5"/>
      <c r="BB49" s="5"/>
      <c r="BC49" s="4"/>
    </row>
    <row r="50" spans="52:55" ht="20.100000000000001" customHeight="1">
      <c r="AZ50" s="5"/>
      <c r="BA50" s="5"/>
      <c r="BB50" s="5"/>
      <c r="BC50" s="4"/>
    </row>
    <row r="51" spans="52:55" ht="20.100000000000001" customHeight="1">
      <c r="AZ51" s="5"/>
      <c r="BA51" s="5"/>
      <c r="BB51" s="5"/>
      <c r="BC51" s="4"/>
    </row>
    <row r="52" spans="52:55" ht="20.100000000000001" customHeight="1">
      <c r="AZ52" s="5"/>
      <c r="BA52" s="5"/>
      <c r="BB52" s="5"/>
      <c r="BC52" s="4"/>
    </row>
    <row r="53" spans="52:55" ht="20.100000000000001" customHeight="1">
      <c r="AZ53" s="5"/>
      <c r="BA53" s="5"/>
      <c r="BB53" s="5"/>
      <c r="BC53" s="4"/>
    </row>
    <row r="54" spans="52:55" ht="20.100000000000001" customHeight="1">
      <c r="AZ54" s="5"/>
      <c r="BA54" s="5"/>
      <c r="BB54" s="5"/>
      <c r="BC54" s="4"/>
    </row>
    <row r="55" spans="52:55" ht="20.100000000000001" customHeight="1">
      <c r="AZ55" s="5"/>
      <c r="BA55" s="5"/>
      <c r="BB55" s="5"/>
      <c r="BC55" s="5"/>
    </row>
  </sheetData>
  <mergeCells count="118">
    <mergeCell ref="X25:Y25"/>
    <mergeCell ref="AY13:AY26"/>
    <mergeCell ref="AK26:AL26"/>
    <mergeCell ref="AM26:AN26"/>
    <mergeCell ref="AO26:AP26"/>
    <mergeCell ref="AU26:AV26"/>
    <mergeCell ref="AW26:AX26"/>
    <mergeCell ref="AS26:AT26"/>
    <mergeCell ref="AW25:AX25"/>
    <mergeCell ref="AK25:AL25"/>
    <mergeCell ref="AM25:AN25"/>
    <mergeCell ref="AW23:AX24"/>
    <mergeCell ref="AQ26:AR26"/>
    <mergeCell ref="AS23:AT24"/>
    <mergeCell ref="AS25:AT25"/>
    <mergeCell ref="AG26:AH26"/>
    <mergeCell ref="AI26:AJ26"/>
    <mergeCell ref="AG23:AH24"/>
    <mergeCell ref="Z26:AA26"/>
    <mergeCell ref="AC26:AD26"/>
    <mergeCell ref="AK23:AL24"/>
    <mergeCell ref="AM23:AN24"/>
    <mergeCell ref="AN3:AX3"/>
    <mergeCell ref="AO4:AP4"/>
    <mergeCell ref="AT4:AU4"/>
    <mergeCell ref="AL4:AN4"/>
    <mergeCell ref="AV4:AW4"/>
    <mergeCell ref="AQ4:AR4"/>
    <mergeCell ref="B3:AB3"/>
    <mergeCell ref="G7:AA7"/>
    <mergeCell ref="B13:B22"/>
    <mergeCell ref="AF12:AX12"/>
    <mergeCell ref="AC13:AC22"/>
    <mergeCell ref="G9:I11"/>
    <mergeCell ref="AC4:AK4"/>
    <mergeCell ref="C8:G8"/>
    <mergeCell ref="AD7:AI11"/>
    <mergeCell ref="G6:I6"/>
    <mergeCell ref="J6:P6"/>
    <mergeCell ref="C4:E4"/>
    <mergeCell ref="C5:E5"/>
    <mergeCell ref="Q6:S6"/>
    <mergeCell ref="C6:E6"/>
    <mergeCell ref="G4:AA4"/>
    <mergeCell ref="G5:AA5"/>
    <mergeCell ref="T6:AA6"/>
    <mergeCell ref="AJ7:AM11"/>
    <mergeCell ref="C7:E7"/>
    <mergeCell ref="F24:G24"/>
    <mergeCell ref="H24:I24"/>
    <mergeCell ref="J24:K24"/>
    <mergeCell ref="L24:M24"/>
    <mergeCell ref="D24:E24"/>
    <mergeCell ref="P23:Q23"/>
    <mergeCell ref="J25:K25"/>
    <mergeCell ref="D25:E25"/>
    <mergeCell ref="F25:G25"/>
    <mergeCell ref="N25:O25"/>
    <mergeCell ref="R25:S25"/>
    <mergeCell ref="F23:G23"/>
    <mergeCell ref="N24:O24"/>
    <mergeCell ref="Z24:AA24"/>
    <mergeCell ref="J9:N9"/>
    <mergeCell ref="J10:N10"/>
    <mergeCell ref="J11:N11"/>
    <mergeCell ref="AC12:AD12"/>
    <mergeCell ref="AE25:AF25"/>
    <mergeCell ref="T24:U24"/>
    <mergeCell ref="AC23:AD24"/>
    <mergeCell ref="P25:Q25"/>
    <mergeCell ref="B27:C27"/>
    <mergeCell ref="AC6:AC11"/>
    <mergeCell ref="X24:Y24"/>
    <mergeCell ref="H25:I25"/>
    <mergeCell ref="H26:I26"/>
    <mergeCell ref="J26:K26"/>
    <mergeCell ref="AQ25:AR25"/>
    <mergeCell ref="AR6:AX6"/>
    <mergeCell ref="B26:C26"/>
    <mergeCell ref="B23:B25"/>
    <mergeCell ref="L26:M26"/>
    <mergeCell ref="P26:Q26"/>
    <mergeCell ref="F26:G26"/>
    <mergeCell ref="R26:S26"/>
    <mergeCell ref="N26:O26"/>
    <mergeCell ref="P24:Q24"/>
    <mergeCell ref="AO23:AP24"/>
    <mergeCell ref="AU23:AV24"/>
    <mergeCell ref="AQ23:AR24"/>
    <mergeCell ref="AI23:AJ24"/>
    <mergeCell ref="H23:I23"/>
    <mergeCell ref="J23:K23"/>
    <mergeCell ref="L23:M23"/>
    <mergeCell ref="Z23:AA23"/>
    <mergeCell ref="R23:S23"/>
    <mergeCell ref="V23:W23"/>
    <mergeCell ref="D27:AY27"/>
    <mergeCell ref="AE23:AF24"/>
    <mergeCell ref="D23:E23"/>
    <mergeCell ref="X23:Y23"/>
    <mergeCell ref="D26:E26"/>
    <mergeCell ref="N23:O23"/>
    <mergeCell ref="L25:M25"/>
    <mergeCell ref="X26:Y26"/>
    <mergeCell ref="V26:W26"/>
    <mergeCell ref="V24:W24"/>
    <mergeCell ref="R24:S24"/>
    <mergeCell ref="T23:U23"/>
    <mergeCell ref="AE26:AF26"/>
    <mergeCell ref="AG25:AH25"/>
    <mergeCell ref="AO25:AP25"/>
    <mergeCell ref="AU25:AV25"/>
    <mergeCell ref="AI25:AJ25"/>
    <mergeCell ref="Z25:AA25"/>
    <mergeCell ref="T25:U25"/>
    <mergeCell ref="V25:W25"/>
    <mergeCell ref="T26:U26"/>
    <mergeCell ref="AC25:AD25"/>
  </mergeCells>
  <phoneticPr fontId="58"/>
  <printOptions horizontalCentered="1"/>
  <pageMargins left="0.59055118110236227" right="0.39370078740157483" top="0.98425196850393704" bottom="0.59055118110236227" header="0" footer="0"/>
  <pageSetup paperSize="9" scale="87" orientation="landscape"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BX49"/>
  <sheetViews>
    <sheetView view="pageBreakPreview" zoomScaleNormal="100" zoomScaleSheetLayoutView="100" workbookViewId="0">
      <selection activeCell="Y1" sqref="Y1"/>
    </sheetView>
  </sheetViews>
  <sheetFormatPr defaultColWidth="9" defaultRowHeight="13.2"/>
  <cols>
    <col min="1" max="215" width="3.6640625" style="311" customWidth="1"/>
    <col min="216" max="16384" width="9" style="311"/>
  </cols>
  <sheetData>
    <row r="1" spans="1:76">
      <c r="A1" s="310"/>
      <c r="AC1" s="310"/>
      <c r="BA1" s="310"/>
    </row>
    <row r="2" spans="1:76" ht="30" customHeight="1" thickBot="1">
      <c r="A2" s="1093" t="s">
        <v>678</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55" t="str">
        <f>HYPERLINK("#", "●目次に戻る")</f>
        <v>●目次に戻る</v>
      </c>
      <c r="Z2" s="331"/>
      <c r="AA2" s="331"/>
      <c r="AB2" s="331"/>
      <c r="AC2" s="1093" t="s">
        <v>678</v>
      </c>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t="s">
        <v>678</v>
      </c>
      <c r="BB2" s="1093"/>
      <c r="BC2" s="1093"/>
      <c r="BD2" s="1093"/>
      <c r="BE2" s="1093"/>
      <c r="BF2" s="1093"/>
      <c r="BG2" s="1093"/>
      <c r="BH2" s="1093"/>
      <c r="BI2" s="1093"/>
      <c r="BJ2" s="1093"/>
      <c r="BK2" s="1093"/>
      <c r="BL2" s="1093"/>
      <c r="BM2" s="1093"/>
      <c r="BN2" s="1093"/>
      <c r="BO2" s="1093"/>
      <c r="BP2" s="1093"/>
      <c r="BQ2" s="1093"/>
      <c r="BR2" s="1093"/>
      <c r="BS2" s="1093"/>
      <c r="BT2" s="1093"/>
      <c r="BU2" s="1093"/>
      <c r="BV2" s="1093"/>
      <c r="BW2" s="1093"/>
      <c r="BX2" s="1093"/>
    </row>
    <row r="3" spans="1:76" ht="26.1" customHeight="1">
      <c r="A3" s="1094" t="s">
        <v>679</v>
      </c>
      <c r="B3" s="1095"/>
      <c r="C3" s="1095"/>
      <c r="D3" s="1096"/>
      <c r="E3" s="336"/>
      <c r="F3" s="1102" t="s">
        <v>698</v>
      </c>
      <c r="G3" s="1102"/>
      <c r="H3" s="337"/>
      <c r="I3" s="1102" t="s">
        <v>700</v>
      </c>
      <c r="J3" s="1103"/>
      <c r="K3" s="1097" t="s">
        <v>680</v>
      </c>
      <c r="L3" s="1095"/>
      <c r="M3" s="1098"/>
      <c r="N3" s="1099"/>
      <c r="O3" s="1100"/>
      <c r="P3" s="1100"/>
      <c r="Q3" s="1100"/>
      <c r="R3" s="1100"/>
      <c r="S3" s="1100"/>
      <c r="T3" s="1100"/>
      <c r="U3" s="1100"/>
      <c r="V3" s="1100"/>
      <c r="W3" s="1100"/>
      <c r="X3" s="1101"/>
      <c r="Y3" s="333"/>
      <c r="AA3" s="332"/>
      <c r="AB3" s="332"/>
      <c r="AC3" s="1094" t="s">
        <v>679</v>
      </c>
      <c r="AD3" s="1095"/>
      <c r="AE3" s="1095"/>
      <c r="AF3" s="1096"/>
      <c r="AG3" s="336"/>
      <c r="AH3" s="1102" t="s">
        <v>698</v>
      </c>
      <c r="AI3" s="1102"/>
      <c r="AJ3" s="337"/>
      <c r="AK3" s="1102" t="s">
        <v>700</v>
      </c>
      <c r="AL3" s="1103"/>
      <c r="AM3" s="1097" t="s">
        <v>680</v>
      </c>
      <c r="AN3" s="1095"/>
      <c r="AO3" s="1098"/>
      <c r="AP3" s="1104" t="s">
        <v>681</v>
      </c>
      <c r="AQ3" s="1105"/>
      <c r="AR3" s="1105"/>
      <c r="AS3" s="1105"/>
      <c r="AT3" s="1105"/>
      <c r="AU3" s="1105"/>
      <c r="AV3" s="1105"/>
      <c r="AW3" s="1105"/>
      <c r="AX3" s="1105"/>
      <c r="AY3" s="1105"/>
      <c r="AZ3" s="1106"/>
      <c r="BA3" s="1094" t="s">
        <v>679</v>
      </c>
      <c r="BB3" s="1095"/>
      <c r="BC3" s="1095"/>
      <c r="BD3" s="1096"/>
      <c r="BE3" s="336"/>
      <c r="BF3" s="1102" t="s">
        <v>698</v>
      </c>
      <c r="BG3" s="1102"/>
      <c r="BH3" s="337"/>
      <c r="BI3" s="1102" t="s">
        <v>700</v>
      </c>
      <c r="BJ3" s="1103"/>
      <c r="BK3" s="1097" t="s">
        <v>680</v>
      </c>
      <c r="BL3" s="1095"/>
      <c r="BM3" s="1098"/>
      <c r="BN3" s="1104" t="s">
        <v>681</v>
      </c>
      <c r="BO3" s="1105"/>
      <c r="BP3" s="1105"/>
      <c r="BQ3" s="1105"/>
      <c r="BR3" s="1105"/>
      <c r="BS3" s="1105"/>
      <c r="BT3" s="1105"/>
      <c r="BU3" s="1105"/>
      <c r="BV3" s="1105"/>
      <c r="BW3" s="1105"/>
      <c r="BX3" s="1106"/>
    </row>
    <row r="4" spans="1:76" ht="26.1" customHeight="1">
      <c r="A4" s="1107" t="s">
        <v>682</v>
      </c>
      <c r="B4" s="1108"/>
      <c r="C4" s="1108"/>
      <c r="D4" s="1109"/>
      <c r="E4" s="338"/>
      <c r="F4" s="312" t="s">
        <v>699</v>
      </c>
      <c r="G4" s="312"/>
      <c r="H4" s="312"/>
      <c r="I4" s="312" t="s">
        <v>701</v>
      </c>
      <c r="J4" s="312"/>
      <c r="K4" s="312"/>
      <c r="L4" s="312" t="s">
        <v>702</v>
      </c>
      <c r="M4" s="312"/>
      <c r="N4" s="312"/>
      <c r="O4" s="312" t="s">
        <v>703</v>
      </c>
      <c r="P4" s="312"/>
      <c r="Q4" s="312"/>
      <c r="R4" s="312" t="s">
        <v>704</v>
      </c>
      <c r="S4" s="312"/>
      <c r="T4" s="312"/>
      <c r="U4" s="312" t="s">
        <v>705</v>
      </c>
      <c r="V4" s="312"/>
      <c r="W4" s="312"/>
      <c r="X4" s="313"/>
      <c r="AC4" s="1107" t="s">
        <v>682</v>
      </c>
      <c r="AD4" s="1108"/>
      <c r="AE4" s="1108"/>
      <c r="AF4" s="1109"/>
      <c r="AG4" s="338"/>
      <c r="AH4" s="312" t="s">
        <v>699</v>
      </c>
      <c r="AI4" s="312"/>
      <c r="AJ4" s="312"/>
      <c r="AK4" s="312" t="s">
        <v>701</v>
      </c>
      <c r="AL4" s="312"/>
      <c r="AM4" s="312"/>
      <c r="AN4" s="312" t="s">
        <v>702</v>
      </c>
      <c r="AO4" s="312"/>
      <c r="AP4" s="312"/>
      <c r="AQ4" s="312" t="s">
        <v>703</v>
      </c>
      <c r="AR4" s="312"/>
      <c r="AS4" s="312"/>
      <c r="AT4" s="312" t="s">
        <v>704</v>
      </c>
      <c r="AU4" s="312"/>
      <c r="AV4" s="312"/>
      <c r="AW4" s="312" t="s">
        <v>705</v>
      </c>
      <c r="AX4" s="312"/>
      <c r="AY4" s="312"/>
      <c r="AZ4" s="313"/>
      <c r="BA4" s="1107" t="s">
        <v>682</v>
      </c>
      <c r="BB4" s="1108"/>
      <c r="BC4" s="1108"/>
      <c r="BD4" s="1109"/>
      <c r="BE4" s="338"/>
      <c r="BF4" s="312" t="s">
        <v>699</v>
      </c>
      <c r="BG4" s="312"/>
      <c r="BH4" s="312"/>
      <c r="BI4" s="312" t="s">
        <v>701</v>
      </c>
      <c r="BJ4" s="312"/>
      <c r="BK4" s="312"/>
      <c r="BL4" s="312" t="s">
        <v>702</v>
      </c>
      <c r="BM4" s="312"/>
      <c r="BN4" s="312"/>
      <c r="BO4" s="312" t="s">
        <v>703</v>
      </c>
      <c r="BP4" s="312"/>
      <c r="BQ4" s="312"/>
      <c r="BR4" s="312" t="s">
        <v>704</v>
      </c>
      <c r="BS4" s="312"/>
      <c r="BT4" s="312"/>
      <c r="BU4" s="312" t="s">
        <v>705</v>
      </c>
      <c r="BV4" s="312"/>
      <c r="BW4" s="312"/>
      <c r="BX4" s="313"/>
    </row>
    <row r="5" spans="1:76" ht="26.1" customHeight="1">
      <c r="A5" s="1107"/>
      <c r="B5" s="1108"/>
      <c r="C5" s="1108"/>
      <c r="D5" s="1109"/>
      <c r="F5" s="311" t="s">
        <v>706</v>
      </c>
      <c r="H5" s="314" t="s">
        <v>311</v>
      </c>
      <c r="I5" s="1119"/>
      <c r="J5" s="1119"/>
      <c r="K5" s="1119"/>
      <c r="L5" s="1119"/>
      <c r="M5" s="1119"/>
      <c r="N5" s="1119"/>
      <c r="O5" s="1119"/>
      <c r="P5" s="1119"/>
      <c r="Q5" s="1119"/>
      <c r="R5" s="1119"/>
      <c r="S5" s="1119"/>
      <c r="T5" s="1119"/>
      <c r="U5" s="1119"/>
      <c r="V5" s="1119"/>
      <c r="W5" s="1119"/>
      <c r="X5" s="315" t="s">
        <v>114</v>
      </c>
      <c r="AC5" s="1107"/>
      <c r="AD5" s="1108"/>
      <c r="AE5" s="1108"/>
      <c r="AF5" s="1109"/>
      <c r="AH5" s="311" t="s">
        <v>706</v>
      </c>
      <c r="AJ5" s="314" t="s">
        <v>311</v>
      </c>
      <c r="AK5" s="1119"/>
      <c r="AL5" s="1119"/>
      <c r="AM5" s="1119"/>
      <c r="AN5" s="1119"/>
      <c r="AO5" s="1119"/>
      <c r="AP5" s="1119"/>
      <c r="AQ5" s="1119"/>
      <c r="AR5" s="1119"/>
      <c r="AS5" s="1119"/>
      <c r="AT5" s="1119"/>
      <c r="AU5" s="1119"/>
      <c r="AV5" s="1119"/>
      <c r="AW5" s="1119"/>
      <c r="AX5" s="1119"/>
      <c r="AY5" s="1119"/>
      <c r="AZ5" s="315" t="s">
        <v>114</v>
      </c>
      <c r="BA5" s="1107"/>
      <c r="BB5" s="1108"/>
      <c r="BC5" s="1108"/>
      <c r="BD5" s="1109"/>
      <c r="BF5" s="311" t="s">
        <v>706</v>
      </c>
      <c r="BH5" s="314" t="s">
        <v>311</v>
      </c>
      <c r="BI5" s="1119"/>
      <c r="BJ5" s="1119"/>
      <c r="BK5" s="1119"/>
      <c r="BL5" s="1119"/>
      <c r="BM5" s="1119"/>
      <c r="BN5" s="1119"/>
      <c r="BO5" s="1119"/>
      <c r="BP5" s="1119"/>
      <c r="BQ5" s="1119"/>
      <c r="BR5" s="1119"/>
      <c r="BS5" s="1119"/>
      <c r="BT5" s="1119"/>
      <c r="BU5" s="1119"/>
      <c r="BV5" s="1119"/>
      <c r="BW5" s="1119"/>
      <c r="BX5" s="315" t="s">
        <v>114</v>
      </c>
    </row>
    <row r="6" spans="1:76" ht="26.1" customHeight="1" thickBot="1">
      <c r="A6" s="1110" t="s">
        <v>207</v>
      </c>
      <c r="B6" s="1111"/>
      <c r="C6" s="1111"/>
      <c r="D6" s="1112"/>
      <c r="E6" s="1113">
        <f>共通項目!D2</f>
        <v>0</v>
      </c>
      <c r="F6" s="1114"/>
      <c r="G6" s="1114"/>
      <c r="H6" s="1114"/>
      <c r="I6" s="1114"/>
      <c r="J6" s="1114"/>
      <c r="K6" s="1114"/>
      <c r="L6" s="1114"/>
      <c r="M6" s="1114"/>
      <c r="N6" s="1114"/>
      <c r="O6" s="1114"/>
      <c r="P6" s="1114"/>
      <c r="Q6" s="1114"/>
      <c r="R6" s="1114"/>
      <c r="S6" s="1114"/>
      <c r="T6" s="1114"/>
      <c r="U6" s="1114"/>
      <c r="V6" s="1114"/>
      <c r="W6" s="1114"/>
      <c r="X6" s="1115"/>
      <c r="Y6" s="330"/>
      <c r="Z6" s="330"/>
      <c r="AA6" s="330"/>
      <c r="AB6" s="330"/>
      <c r="AC6" s="1110" t="s">
        <v>207</v>
      </c>
      <c r="AD6" s="1111"/>
      <c r="AE6" s="1111"/>
      <c r="AF6" s="1112"/>
      <c r="AG6" s="1116" t="s">
        <v>683</v>
      </c>
      <c r="AH6" s="1117"/>
      <c r="AI6" s="1117"/>
      <c r="AJ6" s="1117"/>
      <c r="AK6" s="1117"/>
      <c r="AL6" s="1117"/>
      <c r="AM6" s="1117"/>
      <c r="AN6" s="1117"/>
      <c r="AO6" s="1117"/>
      <c r="AP6" s="1117"/>
      <c r="AQ6" s="1117"/>
      <c r="AR6" s="1117"/>
      <c r="AS6" s="1117"/>
      <c r="AT6" s="1117"/>
      <c r="AU6" s="1117"/>
      <c r="AV6" s="1117"/>
      <c r="AW6" s="1117"/>
      <c r="AX6" s="1117"/>
      <c r="AY6" s="1117"/>
      <c r="AZ6" s="1118"/>
      <c r="BA6" s="1110" t="s">
        <v>207</v>
      </c>
      <c r="BB6" s="1111"/>
      <c r="BC6" s="1111"/>
      <c r="BD6" s="1112"/>
      <c r="BE6" s="1116" t="s">
        <v>683</v>
      </c>
      <c r="BF6" s="1117"/>
      <c r="BG6" s="1117"/>
      <c r="BH6" s="1117"/>
      <c r="BI6" s="1117"/>
      <c r="BJ6" s="1117"/>
      <c r="BK6" s="1117"/>
      <c r="BL6" s="1117"/>
      <c r="BM6" s="1117"/>
      <c r="BN6" s="1117"/>
      <c r="BO6" s="1117"/>
      <c r="BP6" s="1117"/>
      <c r="BQ6" s="1117"/>
      <c r="BR6" s="1117"/>
      <c r="BS6" s="1117"/>
      <c r="BT6" s="1117"/>
      <c r="BU6" s="1117"/>
      <c r="BV6" s="1117"/>
      <c r="BW6" s="1117"/>
      <c r="BX6" s="1118"/>
    </row>
    <row r="7" spans="1:76">
      <c r="A7" s="316"/>
      <c r="B7" s="317" t="s">
        <v>684</v>
      </c>
      <c r="C7" s="317"/>
      <c r="D7" s="317"/>
      <c r="E7" s="317"/>
      <c r="F7" s="317"/>
      <c r="G7" s="317"/>
      <c r="H7" s="317"/>
      <c r="I7" s="317"/>
      <c r="J7" s="317"/>
      <c r="K7" s="317"/>
      <c r="L7" s="317"/>
      <c r="M7" s="317"/>
      <c r="N7" s="317"/>
      <c r="O7" s="317"/>
      <c r="P7" s="317"/>
      <c r="Q7" s="317"/>
      <c r="R7" s="317"/>
      <c r="S7" s="317"/>
      <c r="T7" s="317"/>
      <c r="U7" s="317"/>
      <c r="V7" s="317"/>
      <c r="W7" s="317"/>
      <c r="X7" s="318"/>
      <c r="AC7" s="316"/>
      <c r="AD7" s="317" t="s">
        <v>684</v>
      </c>
      <c r="AE7" s="317"/>
      <c r="AF7" s="317"/>
      <c r="AG7" s="317"/>
      <c r="AH7" s="317"/>
      <c r="AI7" s="317"/>
      <c r="AJ7" s="317"/>
      <c r="AK7" s="317"/>
      <c r="AL7" s="317"/>
      <c r="AM7" s="317"/>
      <c r="AN7" s="317"/>
      <c r="AO7" s="317"/>
      <c r="AP7" s="317"/>
      <c r="AQ7" s="317"/>
      <c r="AR7" s="317"/>
      <c r="AS7" s="317"/>
      <c r="AT7" s="317"/>
      <c r="AU7" s="317"/>
      <c r="AV7" s="317"/>
      <c r="AW7" s="317"/>
      <c r="AX7" s="317"/>
      <c r="AY7" s="317"/>
      <c r="AZ7" s="318"/>
      <c r="BA7" s="316"/>
      <c r="BB7" s="317" t="s">
        <v>684</v>
      </c>
      <c r="BC7" s="317"/>
      <c r="BD7" s="317"/>
      <c r="BE7" s="317"/>
      <c r="BF7" s="317"/>
      <c r="BG7" s="317"/>
      <c r="BH7" s="317"/>
      <c r="BI7" s="317"/>
      <c r="BJ7" s="317"/>
      <c r="BK7" s="317"/>
      <c r="BL7" s="317"/>
      <c r="BM7" s="317"/>
      <c r="BN7" s="317"/>
      <c r="BO7" s="317"/>
      <c r="BP7" s="317"/>
      <c r="BQ7" s="317"/>
      <c r="BR7" s="317"/>
      <c r="BS7" s="317"/>
      <c r="BT7" s="317"/>
      <c r="BU7" s="317"/>
      <c r="BV7" s="317"/>
      <c r="BW7" s="317"/>
      <c r="BX7" s="318"/>
    </row>
    <row r="8" spans="1:76" ht="13.5" customHeight="1">
      <c r="A8" s="319"/>
      <c r="B8" s="334"/>
      <c r="C8" s="334"/>
      <c r="D8" s="334"/>
      <c r="E8" s="334"/>
      <c r="F8" s="334"/>
      <c r="G8" s="334"/>
      <c r="H8" s="334"/>
      <c r="I8" s="334"/>
      <c r="J8" s="334"/>
      <c r="K8" s="334"/>
      <c r="L8" s="334"/>
      <c r="M8" s="334"/>
      <c r="N8" s="334"/>
      <c r="O8" s="334"/>
      <c r="P8" s="334"/>
      <c r="Q8" s="334"/>
      <c r="R8" s="334"/>
      <c r="S8" s="334"/>
      <c r="T8" s="334"/>
      <c r="U8" s="334"/>
      <c r="V8" s="334"/>
      <c r="W8" s="334"/>
      <c r="X8" s="315"/>
      <c r="AC8" s="319"/>
      <c r="AD8" s="335"/>
      <c r="AE8" s="335"/>
      <c r="AF8" s="335"/>
      <c r="AG8" s="335"/>
      <c r="AH8" s="335"/>
      <c r="AI8" s="335"/>
      <c r="AJ8" s="335"/>
      <c r="AK8" s="335"/>
      <c r="AL8" s="335"/>
      <c r="AM8" s="335"/>
      <c r="AN8" s="335"/>
      <c r="AO8" s="335"/>
      <c r="AP8" s="335"/>
      <c r="AQ8" s="335"/>
      <c r="AR8" s="335"/>
      <c r="AS8" s="335"/>
      <c r="AT8" s="335"/>
      <c r="AU8" s="335"/>
      <c r="AV8" s="335"/>
      <c r="AW8" s="335"/>
      <c r="AX8" s="335"/>
      <c r="AY8" s="335"/>
      <c r="AZ8" s="315"/>
      <c r="BA8" s="319"/>
      <c r="BB8" s="335"/>
      <c r="BC8" s="335"/>
      <c r="BD8" s="335"/>
      <c r="BE8" s="335"/>
      <c r="BF8" s="335"/>
      <c r="BG8" s="335"/>
      <c r="BH8" s="335"/>
      <c r="BI8" s="335"/>
      <c r="BJ8" s="335"/>
      <c r="BK8" s="335"/>
      <c r="BL8" s="335"/>
      <c r="BM8" s="335"/>
      <c r="BN8" s="335"/>
      <c r="BO8" s="335"/>
      <c r="BP8" s="335"/>
      <c r="BQ8" s="335"/>
      <c r="BR8" s="335"/>
      <c r="BS8" s="335"/>
      <c r="BT8" s="335"/>
      <c r="BU8" s="335"/>
      <c r="BV8" s="335"/>
      <c r="BW8" s="335"/>
      <c r="BX8" s="315"/>
    </row>
    <row r="9" spans="1:76" ht="13.5" customHeight="1">
      <c r="A9" s="319"/>
      <c r="B9" s="334"/>
      <c r="C9" s="334"/>
      <c r="D9" s="334"/>
      <c r="E9" s="334"/>
      <c r="F9" s="334"/>
      <c r="G9" s="334"/>
      <c r="H9" s="334"/>
      <c r="I9" s="334"/>
      <c r="J9" s="334"/>
      <c r="K9" s="334"/>
      <c r="L9" s="334"/>
      <c r="M9" s="334"/>
      <c r="N9" s="334"/>
      <c r="O9" s="334"/>
      <c r="P9" s="334"/>
      <c r="Q9" s="334"/>
      <c r="R9" s="334"/>
      <c r="S9" s="334"/>
      <c r="T9" s="334"/>
      <c r="U9" s="334"/>
      <c r="V9" s="334"/>
      <c r="W9" s="334"/>
      <c r="X9" s="315"/>
      <c r="AC9" s="319"/>
      <c r="AD9" s="335"/>
      <c r="AE9" s="335"/>
      <c r="AF9" s="335"/>
      <c r="AG9" s="335"/>
      <c r="AH9" s="335"/>
      <c r="AI9" s="335"/>
      <c r="AJ9" s="335"/>
      <c r="AK9" s="335"/>
      <c r="AL9" s="335"/>
      <c r="AM9" s="335"/>
      <c r="AN9" s="335"/>
      <c r="AO9" s="335"/>
      <c r="AP9" s="335"/>
      <c r="AQ9" s="335"/>
      <c r="AR9" s="335"/>
      <c r="AS9" s="335"/>
      <c r="AT9" s="335"/>
      <c r="AU9" s="335"/>
      <c r="AV9" s="335"/>
      <c r="AW9" s="335"/>
      <c r="AX9" s="335"/>
      <c r="AY9" s="335"/>
      <c r="AZ9" s="315"/>
      <c r="BA9" s="319"/>
      <c r="BB9" s="335"/>
      <c r="BC9" s="335"/>
      <c r="BD9" s="335"/>
      <c r="BE9" s="335"/>
      <c r="BF9" s="335"/>
      <c r="BG9" s="335"/>
      <c r="BH9" s="335"/>
      <c r="BI9" s="335"/>
      <c r="BJ9" s="335"/>
      <c r="BK9" s="335"/>
      <c r="BL9" s="335"/>
      <c r="BM9" s="335"/>
      <c r="BN9" s="335"/>
      <c r="BO9" s="335"/>
      <c r="BP9" s="335"/>
      <c r="BQ9" s="335"/>
      <c r="BR9" s="335"/>
      <c r="BS9" s="335"/>
      <c r="BT9" s="335"/>
      <c r="BU9" s="335"/>
      <c r="BV9" s="335"/>
      <c r="BW9" s="335"/>
      <c r="BX9" s="315"/>
    </row>
    <row r="10" spans="1:76" ht="13.5" customHeight="1">
      <c r="A10" s="319"/>
      <c r="B10" s="334"/>
      <c r="C10" s="334"/>
      <c r="D10" s="334"/>
      <c r="E10" s="334"/>
      <c r="F10" s="334"/>
      <c r="G10" s="334"/>
      <c r="H10" s="334"/>
      <c r="I10" s="334"/>
      <c r="J10" s="334"/>
      <c r="K10" s="334"/>
      <c r="L10" s="334"/>
      <c r="M10" s="334"/>
      <c r="N10" s="334"/>
      <c r="O10" s="334"/>
      <c r="P10" s="334"/>
      <c r="Q10" s="334"/>
      <c r="R10" s="334"/>
      <c r="S10" s="334"/>
      <c r="T10" s="334"/>
      <c r="U10" s="334"/>
      <c r="V10" s="334"/>
      <c r="W10" s="334"/>
      <c r="X10" s="315"/>
      <c r="AC10" s="319"/>
      <c r="AD10" s="335"/>
      <c r="AE10" s="335"/>
      <c r="AF10" s="335"/>
      <c r="AG10" s="335"/>
      <c r="AH10" s="335"/>
      <c r="AI10" s="335"/>
      <c r="AJ10" s="335"/>
      <c r="AK10" s="335"/>
      <c r="AL10" s="335"/>
      <c r="AM10" s="335"/>
      <c r="AN10" s="335"/>
      <c r="AO10" s="335"/>
      <c r="AP10" s="335"/>
      <c r="AQ10" s="335"/>
      <c r="AR10" s="335"/>
      <c r="AS10" s="335"/>
      <c r="AT10" s="335"/>
      <c r="AU10" s="335"/>
      <c r="AV10" s="335"/>
      <c r="AW10" s="335"/>
      <c r="AX10" s="335"/>
      <c r="AY10" s="335"/>
      <c r="AZ10" s="315"/>
      <c r="BA10" s="319"/>
      <c r="BB10" s="335"/>
      <c r="BC10" s="335"/>
      <c r="BD10" s="335"/>
      <c r="BE10" s="335"/>
      <c r="BF10" s="335"/>
      <c r="BG10" s="335"/>
      <c r="BH10" s="335"/>
      <c r="BI10" s="335"/>
      <c r="BJ10" s="335"/>
      <c r="BK10" s="335"/>
      <c r="BL10" s="335"/>
      <c r="BM10" s="335"/>
      <c r="BN10" s="335"/>
      <c r="BO10" s="335"/>
      <c r="BP10" s="335"/>
      <c r="BQ10" s="335"/>
      <c r="BR10" s="335"/>
      <c r="BS10" s="335"/>
      <c r="BT10" s="335"/>
      <c r="BU10" s="335"/>
      <c r="BV10" s="335"/>
      <c r="BW10" s="335"/>
      <c r="BX10" s="315"/>
    </row>
    <row r="11" spans="1:76" ht="13.5" customHeight="1">
      <c r="A11" s="319"/>
      <c r="B11" s="334"/>
      <c r="C11" s="334"/>
      <c r="D11" s="334"/>
      <c r="E11" s="334"/>
      <c r="F11" s="334"/>
      <c r="G11" s="334"/>
      <c r="H11" s="334"/>
      <c r="I11" s="334"/>
      <c r="J11" s="334"/>
      <c r="K11" s="334"/>
      <c r="L11" s="334"/>
      <c r="M11" s="334"/>
      <c r="N11" s="334"/>
      <c r="O11" s="334"/>
      <c r="P11" s="334"/>
      <c r="Q11" s="334"/>
      <c r="R11" s="334"/>
      <c r="S11" s="334"/>
      <c r="T11" s="334"/>
      <c r="U11" s="334"/>
      <c r="V11" s="334"/>
      <c r="W11" s="334"/>
      <c r="X11" s="315"/>
      <c r="AC11" s="319"/>
      <c r="AD11" s="335"/>
      <c r="AE11" s="335"/>
      <c r="AF11" s="335"/>
      <c r="AG11" s="335"/>
      <c r="AH11" s="335"/>
      <c r="AI11" s="335"/>
      <c r="AJ11" s="335"/>
      <c r="AK11" s="335"/>
      <c r="AL11" s="335"/>
      <c r="AM11" s="335"/>
      <c r="AN11" s="335"/>
      <c r="AO11" s="335"/>
      <c r="AP11" s="335"/>
      <c r="AQ11" s="335"/>
      <c r="AR11" s="335"/>
      <c r="AS11" s="335"/>
      <c r="AT11" s="335"/>
      <c r="AU11" s="335"/>
      <c r="AV11" s="335"/>
      <c r="AW11" s="335"/>
      <c r="AX11" s="335"/>
      <c r="AY11" s="335"/>
      <c r="AZ11" s="315"/>
      <c r="BA11" s="319"/>
      <c r="BB11" s="335"/>
      <c r="BC11" s="335"/>
      <c r="BD11" s="335"/>
      <c r="BE11" s="335"/>
      <c r="BF11" s="335"/>
      <c r="BG11" s="335"/>
      <c r="BH11" s="335"/>
      <c r="BI11" s="335"/>
      <c r="BJ11" s="335"/>
      <c r="BK11" s="335"/>
      <c r="BL11" s="335"/>
      <c r="BM11" s="335"/>
      <c r="BN11" s="335"/>
      <c r="BO11" s="335"/>
      <c r="BP11" s="335"/>
      <c r="BQ11" s="335"/>
      <c r="BR11" s="335"/>
      <c r="BS11" s="335"/>
      <c r="BT11" s="335"/>
      <c r="BU11" s="335"/>
      <c r="BV11" s="335"/>
      <c r="BW11" s="335"/>
      <c r="BX11" s="315"/>
    </row>
    <row r="12" spans="1:76" ht="13.5" customHeight="1">
      <c r="A12" s="319"/>
      <c r="B12" s="334"/>
      <c r="C12" s="334"/>
      <c r="D12" s="334"/>
      <c r="E12" s="334"/>
      <c r="F12" s="334"/>
      <c r="G12" s="334"/>
      <c r="H12" s="334"/>
      <c r="I12" s="334"/>
      <c r="J12" s="334"/>
      <c r="K12" s="334"/>
      <c r="L12" s="334"/>
      <c r="M12" s="334"/>
      <c r="N12" s="334"/>
      <c r="O12" s="334"/>
      <c r="P12" s="334"/>
      <c r="Q12" s="334"/>
      <c r="R12" s="334"/>
      <c r="S12" s="334"/>
      <c r="T12" s="334"/>
      <c r="U12" s="334"/>
      <c r="V12" s="334"/>
      <c r="W12" s="334"/>
      <c r="X12" s="315"/>
      <c r="AC12" s="319"/>
      <c r="AD12" s="335"/>
      <c r="AE12" s="335"/>
      <c r="AF12" s="335"/>
      <c r="AG12" s="335"/>
      <c r="AH12" s="335"/>
      <c r="AI12" s="335"/>
      <c r="AJ12" s="335"/>
      <c r="AK12" s="335"/>
      <c r="AL12" s="335"/>
      <c r="AM12" s="335"/>
      <c r="AN12" s="335"/>
      <c r="AO12" s="335"/>
      <c r="AP12" s="335"/>
      <c r="AQ12" s="335"/>
      <c r="AR12" s="335"/>
      <c r="AS12" s="335"/>
      <c r="AT12" s="335"/>
      <c r="AU12" s="335"/>
      <c r="AV12" s="335"/>
      <c r="AW12" s="335"/>
      <c r="AX12" s="335"/>
      <c r="AY12" s="335"/>
      <c r="AZ12" s="315"/>
      <c r="BA12" s="319"/>
      <c r="BB12" s="335"/>
      <c r="BC12" s="335"/>
      <c r="BD12" s="335"/>
      <c r="BE12" s="335"/>
      <c r="BF12" s="335"/>
      <c r="BG12" s="335"/>
      <c r="BH12" s="335"/>
      <c r="BI12" s="335"/>
      <c r="BJ12" s="335"/>
      <c r="BK12" s="335"/>
      <c r="BL12" s="335"/>
      <c r="BM12" s="335"/>
      <c r="BN12" s="335"/>
      <c r="BO12" s="335"/>
      <c r="BP12" s="335"/>
      <c r="BQ12" s="335"/>
      <c r="BR12" s="335"/>
      <c r="BS12" s="335"/>
      <c r="BT12" s="335"/>
      <c r="BU12" s="335"/>
      <c r="BV12" s="335"/>
      <c r="BW12" s="335"/>
      <c r="BX12" s="315"/>
    </row>
    <row r="13" spans="1:76" ht="13.5" customHeight="1">
      <c r="A13" s="319"/>
      <c r="B13" s="334"/>
      <c r="C13" s="334"/>
      <c r="D13" s="334"/>
      <c r="E13" s="334"/>
      <c r="F13" s="334"/>
      <c r="G13" s="334"/>
      <c r="H13" s="334"/>
      <c r="I13" s="334"/>
      <c r="J13" s="334"/>
      <c r="K13" s="334"/>
      <c r="L13" s="334"/>
      <c r="M13" s="334"/>
      <c r="N13" s="334"/>
      <c r="O13" s="334"/>
      <c r="P13" s="334"/>
      <c r="Q13" s="334"/>
      <c r="R13" s="334"/>
      <c r="S13" s="334"/>
      <c r="T13" s="334"/>
      <c r="U13" s="334"/>
      <c r="V13" s="334"/>
      <c r="W13" s="334"/>
      <c r="X13" s="315"/>
      <c r="AC13" s="319"/>
      <c r="AD13" s="335"/>
      <c r="AE13" s="335"/>
      <c r="AF13" s="335"/>
      <c r="AG13" s="335"/>
      <c r="AH13" s="335"/>
      <c r="AI13" s="335"/>
      <c r="AJ13" s="335"/>
      <c r="AK13" s="335"/>
      <c r="AL13" s="335"/>
      <c r="AM13" s="335"/>
      <c r="AN13" s="335"/>
      <c r="AO13" s="335"/>
      <c r="AP13" s="335"/>
      <c r="AQ13" s="335"/>
      <c r="AR13" s="335"/>
      <c r="AS13" s="335"/>
      <c r="AT13" s="335"/>
      <c r="AU13" s="335"/>
      <c r="AV13" s="335"/>
      <c r="AW13" s="335"/>
      <c r="AX13" s="335"/>
      <c r="AY13" s="335"/>
      <c r="AZ13" s="315"/>
      <c r="BA13" s="319"/>
      <c r="BB13" s="335"/>
      <c r="BC13" s="335"/>
      <c r="BD13" s="335"/>
      <c r="BE13" s="335"/>
      <c r="BF13" s="335"/>
      <c r="BG13" s="335"/>
      <c r="BH13" s="335"/>
      <c r="BI13" s="335"/>
      <c r="BJ13" s="335"/>
      <c r="BK13" s="335"/>
      <c r="BL13" s="335"/>
      <c r="BM13" s="335"/>
      <c r="BN13" s="335"/>
      <c r="BO13" s="335"/>
      <c r="BP13" s="335"/>
      <c r="BQ13" s="335"/>
      <c r="BR13" s="335"/>
      <c r="BS13" s="335"/>
      <c r="BT13" s="335"/>
      <c r="BU13" s="335"/>
      <c r="BV13" s="335"/>
      <c r="BW13" s="335"/>
      <c r="BX13" s="315"/>
    </row>
    <row r="14" spans="1:76" ht="13.5" customHeight="1">
      <c r="A14" s="319"/>
      <c r="B14" s="334"/>
      <c r="C14" s="334"/>
      <c r="D14" s="334"/>
      <c r="E14" s="334"/>
      <c r="F14" s="334"/>
      <c r="G14" s="334"/>
      <c r="H14" s="334"/>
      <c r="I14" s="334"/>
      <c r="J14" s="334"/>
      <c r="K14" s="334"/>
      <c r="L14" s="334"/>
      <c r="M14" s="334"/>
      <c r="N14" s="334"/>
      <c r="O14" s="334"/>
      <c r="P14" s="334"/>
      <c r="Q14" s="334"/>
      <c r="R14" s="334"/>
      <c r="S14" s="334"/>
      <c r="T14" s="334"/>
      <c r="U14" s="334"/>
      <c r="V14" s="334"/>
      <c r="W14" s="334"/>
      <c r="X14" s="315"/>
      <c r="AC14" s="319"/>
      <c r="AD14" s="335"/>
      <c r="AE14" s="335"/>
      <c r="AF14" s="335"/>
      <c r="AG14" s="335"/>
      <c r="AH14" s="335"/>
      <c r="AI14" s="335"/>
      <c r="AJ14" s="335"/>
      <c r="AK14" s="335"/>
      <c r="AL14" s="335"/>
      <c r="AM14" s="335"/>
      <c r="AN14" s="335"/>
      <c r="AO14" s="335"/>
      <c r="AP14" s="335"/>
      <c r="AQ14" s="335"/>
      <c r="AR14" s="335"/>
      <c r="AS14" s="335"/>
      <c r="AT14" s="335"/>
      <c r="AU14" s="335"/>
      <c r="AV14" s="335"/>
      <c r="AW14" s="335"/>
      <c r="AX14" s="335"/>
      <c r="AY14" s="335"/>
      <c r="AZ14" s="315"/>
      <c r="BA14" s="319"/>
      <c r="BB14" s="335"/>
      <c r="BC14" s="335"/>
      <c r="BD14" s="335"/>
      <c r="BE14" s="335"/>
      <c r="BF14" s="335"/>
      <c r="BG14" s="335"/>
      <c r="BH14" s="335"/>
      <c r="BI14" s="335"/>
      <c r="BJ14" s="335"/>
      <c r="BK14" s="335"/>
      <c r="BL14" s="335"/>
      <c r="BM14" s="335"/>
      <c r="BN14" s="335"/>
      <c r="BO14" s="335"/>
      <c r="BP14" s="335"/>
      <c r="BQ14" s="335"/>
      <c r="BR14" s="335"/>
      <c r="BS14" s="335"/>
      <c r="BT14" s="335"/>
      <c r="BU14" s="335"/>
      <c r="BV14" s="335"/>
      <c r="BW14" s="335"/>
      <c r="BX14" s="315"/>
    </row>
    <row r="15" spans="1:76" ht="13.5" customHeight="1">
      <c r="A15" s="319"/>
      <c r="B15" s="334"/>
      <c r="C15" s="334"/>
      <c r="D15" s="334"/>
      <c r="E15" s="334"/>
      <c r="F15" s="334"/>
      <c r="G15" s="334"/>
      <c r="H15" s="334"/>
      <c r="I15" s="334"/>
      <c r="J15" s="334"/>
      <c r="K15" s="334"/>
      <c r="L15" s="334"/>
      <c r="M15" s="334"/>
      <c r="N15" s="334"/>
      <c r="O15" s="334"/>
      <c r="P15" s="334"/>
      <c r="Q15" s="334"/>
      <c r="R15" s="334"/>
      <c r="S15" s="334"/>
      <c r="T15" s="334"/>
      <c r="U15" s="334"/>
      <c r="V15" s="334"/>
      <c r="W15" s="334"/>
      <c r="X15" s="315"/>
      <c r="AC15" s="319"/>
      <c r="AD15" s="335"/>
      <c r="AE15" s="335"/>
      <c r="AF15" s="335"/>
      <c r="AG15" s="335"/>
      <c r="AH15" s="335"/>
      <c r="AI15" s="335"/>
      <c r="AJ15" s="335"/>
      <c r="AK15" s="335"/>
      <c r="AL15" s="335"/>
      <c r="AM15" s="335"/>
      <c r="AN15" s="335"/>
      <c r="AO15" s="335"/>
      <c r="AP15" s="335"/>
      <c r="AQ15" s="335"/>
      <c r="AR15" s="335"/>
      <c r="AS15" s="335"/>
      <c r="AT15" s="335"/>
      <c r="AU15" s="335"/>
      <c r="AV15" s="335"/>
      <c r="AW15" s="335"/>
      <c r="AX15" s="335"/>
      <c r="AY15" s="335"/>
      <c r="AZ15" s="315"/>
      <c r="BA15" s="319"/>
      <c r="BB15" s="335"/>
      <c r="BC15" s="335"/>
      <c r="BD15" s="335"/>
      <c r="BE15" s="335"/>
      <c r="BF15" s="335"/>
      <c r="BG15" s="335"/>
      <c r="BH15" s="335"/>
      <c r="BI15" s="335"/>
      <c r="BJ15" s="335"/>
      <c r="BK15" s="335"/>
      <c r="BL15" s="335"/>
      <c r="BM15" s="335"/>
      <c r="BN15" s="335"/>
      <c r="BO15" s="335"/>
      <c r="BP15" s="335"/>
      <c r="BQ15" s="335"/>
      <c r="BR15" s="335"/>
      <c r="BS15" s="335"/>
      <c r="BT15" s="335"/>
      <c r="BU15" s="335"/>
      <c r="BV15" s="335"/>
      <c r="BW15" s="335"/>
      <c r="BX15" s="315"/>
    </row>
    <row r="16" spans="1:76" ht="13.5" customHeight="1">
      <c r="A16" s="319"/>
      <c r="B16" s="334"/>
      <c r="C16" s="334"/>
      <c r="D16" s="334"/>
      <c r="E16" s="334"/>
      <c r="F16" s="334"/>
      <c r="G16" s="334"/>
      <c r="H16" s="334"/>
      <c r="I16" s="334"/>
      <c r="J16" s="334"/>
      <c r="K16" s="334"/>
      <c r="L16" s="334"/>
      <c r="M16" s="334"/>
      <c r="N16" s="334"/>
      <c r="O16" s="334"/>
      <c r="P16" s="334"/>
      <c r="Q16" s="334"/>
      <c r="R16" s="334"/>
      <c r="S16" s="334"/>
      <c r="T16" s="334"/>
      <c r="U16" s="334"/>
      <c r="V16" s="334"/>
      <c r="W16" s="334"/>
      <c r="X16" s="315"/>
      <c r="AC16" s="319"/>
      <c r="AD16" s="335"/>
      <c r="AE16" s="335"/>
      <c r="AF16" s="335"/>
      <c r="AG16" s="335"/>
      <c r="AH16" s="335"/>
      <c r="AI16" s="335"/>
      <c r="AJ16" s="335"/>
      <c r="AK16" s="335"/>
      <c r="AL16" s="335"/>
      <c r="AM16" s="335"/>
      <c r="AN16" s="335"/>
      <c r="AO16" s="335"/>
      <c r="AP16" s="335"/>
      <c r="AQ16" s="335"/>
      <c r="AR16" s="335"/>
      <c r="AS16" s="335"/>
      <c r="AT16" s="335"/>
      <c r="AU16" s="335"/>
      <c r="AV16" s="335"/>
      <c r="AW16" s="335"/>
      <c r="AX16" s="335"/>
      <c r="AY16" s="335"/>
      <c r="AZ16" s="315"/>
      <c r="BA16" s="319"/>
      <c r="BB16" s="335"/>
      <c r="BC16" s="335"/>
      <c r="BD16" s="335"/>
      <c r="BE16" s="335"/>
      <c r="BF16" s="335"/>
      <c r="BG16" s="335"/>
      <c r="BH16" s="335"/>
      <c r="BI16" s="335"/>
      <c r="BJ16" s="335"/>
      <c r="BK16" s="335"/>
      <c r="BL16" s="335"/>
      <c r="BM16" s="335"/>
      <c r="BN16" s="335"/>
      <c r="BO16" s="335"/>
      <c r="BP16" s="335"/>
      <c r="BQ16" s="335"/>
      <c r="BR16" s="335"/>
      <c r="BS16" s="335"/>
      <c r="BT16" s="335"/>
      <c r="BU16" s="335"/>
      <c r="BV16" s="335"/>
      <c r="BW16" s="335"/>
      <c r="BX16" s="315"/>
    </row>
    <row r="17" spans="1:76" ht="13.5" customHeight="1">
      <c r="A17" s="319"/>
      <c r="B17" s="334"/>
      <c r="C17" s="334"/>
      <c r="D17" s="334"/>
      <c r="E17" s="334"/>
      <c r="F17" s="334"/>
      <c r="G17" s="334"/>
      <c r="H17" s="334"/>
      <c r="I17" s="334"/>
      <c r="J17" s="334"/>
      <c r="K17" s="334"/>
      <c r="L17" s="334"/>
      <c r="M17" s="334"/>
      <c r="N17" s="334"/>
      <c r="O17" s="334"/>
      <c r="P17" s="334"/>
      <c r="Q17" s="334"/>
      <c r="R17" s="334"/>
      <c r="S17" s="334"/>
      <c r="T17" s="334"/>
      <c r="U17" s="334"/>
      <c r="V17" s="334"/>
      <c r="W17" s="334"/>
      <c r="X17" s="315"/>
      <c r="AC17" s="319"/>
      <c r="AD17" s="335"/>
      <c r="AE17" s="335"/>
      <c r="AF17" s="335"/>
      <c r="AG17" s="335"/>
      <c r="AH17" s="335"/>
      <c r="AI17" s="335"/>
      <c r="AJ17" s="335"/>
      <c r="AK17" s="335"/>
      <c r="AL17" s="335"/>
      <c r="AM17" s="335"/>
      <c r="AN17" s="335"/>
      <c r="AO17" s="335"/>
      <c r="AP17" s="335"/>
      <c r="AQ17" s="335"/>
      <c r="AR17" s="335"/>
      <c r="AS17" s="335"/>
      <c r="AT17" s="335"/>
      <c r="AU17" s="335"/>
      <c r="AV17" s="335"/>
      <c r="AW17" s="335"/>
      <c r="AX17" s="335"/>
      <c r="AY17" s="335"/>
      <c r="AZ17" s="315"/>
      <c r="BA17" s="319"/>
      <c r="BB17" s="335"/>
      <c r="BC17" s="335"/>
      <c r="BD17" s="335"/>
      <c r="BE17" s="335"/>
      <c r="BF17" s="335"/>
      <c r="BG17" s="335"/>
      <c r="BH17" s="335"/>
      <c r="BI17" s="335"/>
      <c r="BJ17" s="335"/>
      <c r="BK17" s="335"/>
      <c r="BL17" s="335"/>
      <c r="BM17" s="335"/>
      <c r="BN17" s="335"/>
      <c r="BO17" s="335"/>
      <c r="BP17" s="335"/>
      <c r="BQ17" s="335"/>
      <c r="BR17" s="335"/>
      <c r="BS17" s="335"/>
      <c r="BT17" s="335"/>
      <c r="BU17" s="335"/>
      <c r="BV17" s="335"/>
      <c r="BW17" s="335"/>
      <c r="BX17" s="315"/>
    </row>
    <row r="18" spans="1:76" ht="13.5" customHeight="1">
      <c r="A18" s="319"/>
      <c r="B18" s="334"/>
      <c r="C18" s="334"/>
      <c r="D18" s="334"/>
      <c r="E18" s="334"/>
      <c r="F18" s="334"/>
      <c r="G18" s="334"/>
      <c r="H18" s="334"/>
      <c r="I18" s="334"/>
      <c r="J18" s="334"/>
      <c r="K18" s="334"/>
      <c r="L18" s="334"/>
      <c r="M18" s="334"/>
      <c r="N18" s="334"/>
      <c r="O18" s="334"/>
      <c r="P18" s="334"/>
      <c r="Q18" s="334"/>
      <c r="R18" s="334"/>
      <c r="S18" s="334"/>
      <c r="T18" s="334"/>
      <c r="U18" s="334"/>
      <c r="V18" s="334"/>
      <c r="W18" s="334"/>
      <c r="X18" s="315"/>
      <c r="AC18" s="319"/>
      <c r="AD18" s="335"/>
      <c r="AE18" s="335"/>
      <c r="AF18" s="335"/>
      <c r="AG18" s="335"/>
      <c r="AH18" s="335"/>
      <c r="AI18" s="335"/>
      <c r="AJ18" s="335"/>
      <c r="AK18" s="335"/>
      <c r="AL18" s="335"/>
      <c r="AM18" s="335"/>
      <c r="AN18" s="335"/>
      <c r="AO18" s="335"/>
      <c r="AP18" s="335"/>
      <c r="AQ18" s="335"/>
      <c r="AR18" s="335"/>
      <c r="AS18" s="335"/>
      <c r="AT18" s="335"/>
      <c r="AU18" s="335"/>
      <c r="AV18" s="335"/>
      <c r="AW18" s="335"/>
      <c r="AX18" s="335"/>
      <c r="AY18" s="335"/>
      <c r="AZ18" s="315"/>
      <c r="BA18" s="319"/>
      <c r="BB18" s="335"/>
      <c r="BC18" s="335"/>
      <c r="BD18" s="335"/>
      <c r="BE18" s="335"/>
      <c r="BF18" s="335"/>
      <c r="BG18" s="335"/>
      <c r="BH18" s="335"/>
      <c r="BI18" s="335"/>
      <c r="BJ18" s="335"/>
      <c r="BK18" s="335"/>
      <c r="BL18" s="335"/>
      <c r="BM18" s="335"/>
      <c r="BN18" s="335"/>
      <c r="BO18" s="335"/>
      <c r="BP18" s="335"/>
      <c r="BQ18" s="335"/>
      <c r="BR18" s="335"/>
      <c r="BS18" s="335"/>
      <c r="BT18" s="335"/>
      <c r="BU18" s="335"/>
      <c r="BV18" s="335"/>
      <c r="BW18" s="335"/>
      <c r="BX18" s="315"/>
    </row>
    <row r="19" spans="1:76" ht="13.5" customHeight="1">
      <c r="A19" s="319"/>
      <c r="B19" s="334"/>
      <c r="C19" s="334"/>
      <c r="D19" s="334"/>
      <c r="E19" s="334"/>
      <c r="F19" s="334"/>
      <c r="G19" s="334"/>
      <c r="H19" s="334"/>
      <c r="I19" s="334"/>
      <c r="J19" s="334"/>
      <c r="K19" s="334"/>
      <c r="L19" s="334"/>
      <c r="M19" s="334"/>
      <c r="N19" s="334"/>
      <c r="O19" s="334"/>
      <c r="P19" s="334"/>
      <c r="Q19" s="334"/>
      <c r="R19" s="334"/>
      <c r="S19" s="334"/>
      <c r="T19" s="334"/>
      <c r="U19" s="334"/>
      <c r="V19" s="334"/>
      <c r="W19" s="334"/>
      <c r="X19" s="315"/>
      <c r="AC19" s="319"/>
      <c r="AD19" s="335"/>
      <c r="AE19" s="335"/>
      <c r="AF19" s="335"/>
      <c r="AG19" s="335"/>
      <c r="AH19" s="335"/>
      <c r="AI19" s="335"/>
      <c r="AJ19" s="335"/>
      <c r="AK19" s="335"/>
      <c r="AL19" s="335"/>
      <c r="AM19" s="335"/>
      <c r="AN19" s="335"/>
      <c r="AO19" s="335"/>
      <c r="AP19" s="335"/>
      <c r="AQ19" s="335"/>
      <c r="AR19" s="335"/>
      <c r="AS19" s="335"/>
      <c r="AT19" s="335"/>
      <c r="AU19" s="335"/>
      <c r="AV19" s="335"/>
      <c r="AW19" s="335"/>
      <c r="AX19" s="335"/>
      <c r="AY19" s="335"/>
      <c r="AZ19" s="315"/>
      <c r="BA19" s="319"/>
      <c r="BB19" s="335"/>
      <c r="BC19" s="335"/>
      <c r="BD19" s="335"/>
      <c r="BE19" s="335"/>
      <c r="BF19" s="335"/>
      <c r="BG19" s="335"/>
      <c r="BH19" s="335"/>
      <c r="BI19" s="335"/>
      <c r="BJ19" s="335"/>
      <c r="BK19" s="335"/>
      <c r="BL19" s="335"/>
      <c r="BM19" s="335"/>
      <c r="BN19" s="335"/>
      <c r="BO19" s="335"/>
      <c r="BP19" s="335"/>
      <c r="BQ19" s="335"/>
      <c r="BR19" s="335"/>
      <c r="BS19" s="335"/>
      <c r="BT19" s="335"/>
      <c r="BU19" s="335"/>
      <c r="BV19" s="335"/>
      <c r="BW19" s="335"/>
      <c r="BX19" s="315"/>
    </row>
    <row r="20" spans="1:76" ht="13.5" customHeight="1">
      <c r="A20" s="319"/>
      <c r="B20" s="334"/>
      <c r="C20" s="334"/>
      <c r="D20" s="334"/>
      <c r="E20" s="334"/>
      <c r="F20" s="334"/>
      <c r="G20" s="334"/>
      <c r="H20" s="334"/>
      <c r="I20" s="334"/>
      <c r="J20" s="334"/>
      <c r="K20" s="334"/>
      <c r="L20" s="334"/>
      <c r="M20" s="334"/>
      <c r="N20" s="334"/>
      <c r="O20" s="334"/>
      <c r="P20" s="334"/>
      <c r="Q20" s="334"/>
      <c r="R20" s="334"/>
      <c r="S20" s="334"/>
      <c r="T20" s="334"/>
      <c r="U20" s="334"/>
      <c r="V20" s="334"/>
      <c r="W20" s="334"/>
      <c r="X20" s="315"/>
      <c r="AC20" s="319"/>
      <c r="AD20" s="335"/>
      <c r="AE20" s="335"/>
      <c r="AF20" s="335"/>
      <c r="AG20" s="335"/>
      <c r="AH20" s="335"/>
      <c r="AI20" s="335"/>
      <c r="AJ20" s="335"/>
      <c r="AK20" s="335"/>
      <c r="AL20" s="335"/>
      <c r="AM20" s="335"/>
      <c r="AN20" s="335"/>
      <c r="AO20" s="335"/>
      <c r="AP20" s="335"/>
      <c r="AQ20" s="335"/>
      <c r="AR20" s="335"/>
      <c r="AS20" s="335"/>
      <c r="AT20" s="335"/>
      <c r="AU20" s="335"/>
      <c r="AV20" s="335"/>
      <c r="AW20" s="335"/>
      <c r="AX20" s="335"/>
      <c r="AY20" s="335"/>
      <c r="AZ20" s="315"/>
      <c r="BA20" s="319"/>
      <c r="BB20" s="335"/>
      <c r="BC20" s="335"/>
      <c r="BD20" s="335"/>
      <c r="BE20" s="335"/>
      <c r="BF20" s="335"/>
      <c r="BG20" s="335"/>
      <c r="BH20" s="335"/>
      <c r="BI20" s="335"/>
      <c r="BJ20" s="335"/>
      <c r="BK20" s="335"/>
      <c r="BL20" s="335"/>
      <c r="BM20" s="335"/>
      <c r="BN20" s="335"/>
      <c r="BO20" s="335"/>
      <c r="BP20" s="335"/>
      <c r="BQ20" s="335"/>
      <c r="BR20" s="335"/>
      <c r="BS20" s="335"/>
      <c r="BT20" s="335"/>
      <c r="BU20" s="335"/>
      <c r="BV20" s="335"/>
      <c r="BW20" s="335"/>
      <c r="BX20" s="315"/>
    </row>
    <row r="21" spans="1:76" ht="13.5" customHeight="1">
      <c r="A21" s="319"/>
      <c r="B21" s="334"/>
      <c r="C21" s="334"/>
      <c r="D21" s="334"/>
      <c r="E21" s="334"/>
      <c r="F21" s="334"/>
      <c r="G21" s="334"/>
      <c r="H21" s="334"/>
      <c r="I21" s="334"/>
      <c r="J21" s="334"/>
      <c r="K21" s="334"/>
      <c r="L21" s="334"/>
      <c r="M21" s="334"/>
      <c r="N21" s="334"/>
      <c r="O21" s="334"/>
      <c r="P21" s="334"/>
      <c r="Q21" s="334"/>
      <c r="R21" s="334"/>
      <c r="S21" s="334"/>
      <c r="T21" s="334"/>
      <c r="U21" s="334"/>
      <c r="V21" s="334"/>
      <c r="W21" s="334"/>
      <c r="X21" s="315"/>
      <c r="AC21" s="319"/>
      <c r="AD21" s="335"/>
      <c r="AE21" s="335"/>
      <c r="AF21" s="335"/>
      <c r="AG21" s="335"/>
      <c r="AH21" s="335"/>
      <c r="AI21" s="335"/>
      <c r="AJ21" s="335"/>
      <c r="AK21" s="335"/>
      <c r="AL21" s="335"/>
      <c r="AM21" s="335"/>
      <c r="AN21" s="335"/>
      <c r="AO21" s="335"/>
      <c r="AP21" s="335"/>
      <c r="AQ21" s="335"/>
      <c r="AR21" s="335"/>
      <c r="AS21" s="335"/>
      <c r="AT21" s="335"/>
      <c r="AU21" s="335"/>
      <c r="AV21" s="335"/>
      <c r="AW21" s="335"/>
      <c r="AX21" s="335"/>
      <c r="AY21" s="335"/>
      <c r="AZ21" s="315"/>
      <c r="BA21" s="319"/>
      <c r="BB21" s="335"/>
      <c r="BC21" s="335"/>
      <c r="BD21" s="335"/>
      <c r="BE21" s="335"/>
      <c r="BF21" s="335"/>
      <c r="BG21" s="335"/>
      <c r="BH21" s="335"/>
      <c r="BI21" s="335"/>
      <c r="BJ21" s="335"/>
      <c r="BK21" s="335"/>
      <c r="BL21" s="335"/>
      <c r="BM21" s="335"/>
      <c r="BN21" s="335"/>
      <c r="BO21" s="335"/>
      <c r="BP21" s="335"/>
      <c r="BQ21" s="335"/>
      <c r="BR21" s="335"/>
      <c r="BS21" s="335"/>
      <c r="BT21" s="335"/>
      <c r="BU21" s="335"/>
      <c r="BV21" s="335"/>
      <c r="BW21" s="335"/>
      <c r="BX21" s="315"/>
    </row>
    <row r="22" spans="1:76" ht="13.5" customHeight="1">
      <c r="A22" s="319"/>
      <c r="B22" s="334"/>
      <c r="C22" s="334"/>
      <c r="D22" s="334"/>
      <c r="E22" s="334"/>
      <c r="F22" s="334"/>
      <c r="G22" s="334"/>
      <c r="H22" s="334"/>
      <c r="I22" s="334"/>
      <c r="J22" s="334"/>
      <c r="K22" s="334"/>
      <c r="L22" s="334"/>
      <c r="M22" s="334"/>
      <c r="N22" s="334"/>
      <c r="O22" s="334"/>
      <c r="P22" s="334"/>
      <c r="Q22" s="334"/>
      <c r="R22" s="334"/>
      <c r="S22" s="334"/>
      <c r="T22" s="334"/>
      <c r="U22" s="334"/>
      <c r="V22" s="334"/>
      <c r="W22" s="334"/>
      <c r="X22" s="315"/>
      <c r="AC22" s="319"/>
      <c r="AD22" s="335"/>
      <c r="AE22" s="335"/>
      <c r="AF22" s="335"/>
      <c r="AG22" s="335"/>
      <c r="AH22" s="335"/>
      <c r="AI22" s="335"/>
      <c r="AJ22" s="335"/>
      <c r="AK22" s="335"/>
      <c r="AL22" s="335"/>
      <c r="AM22" s="335"/>
      <c r="AN22" s="335"/>
      <c r="AO22" s="335"/>
      <c r="AP22" s="335"/>
      <c r="AQ22" s="335"/>
      <c r="AR22" s="335"/>
      <c r="AS22" s="335"/>
      <c r="AT22" s="335"/>
      <c r="AU22" s="335"/>
      <c r="AV22" s="335"/>
      <c r="AW22" s="335"/>
      <c r="AX22" s="335"/>
      <c r="AY22" s="335"/>
      <c r="AZ22" s="315"/>
      <c r="BA22" s="319"/>
      <c r="BB22" s="335"/>
      <c r="BC22" s="335"/>
      <c r="BD22" s="335"/>
      <c r="BE22" s="335"/>
      <c r="BF22" s="335"/>
      <c r="BG22" s="335"/>
      <c r="BH22" s="335"/>
      <c r="BI22" s="335"/>
      <c r="BJ22" s="335"/>
      <c r="BK22" s="335"/>
      <c r="BL22" s="335"/>
      <c r="BM22" s="335"/>
      <c r="BN22" s="335"/>
      <c r="BO22" s="335"/>
      <c r="BP22" s="335"/>
      <c r="BQ22" s="335"/>
      <c r="BR22" s="335"/>
      <c r="BS22" s="335"/>
      <c r="BT22" s="335"/>
      <c r="BU22" s="335"/>
      <c r="BV22" s="335"/>
      <c r="BW22" s="335"/>
      <c r="BX22" s="315"/>
    </row>
    <row r="23" spans="1:76" ht="13.5" customHeight="1">
      <c r="A23" s="319"/>
      <c r="B23" s="334"/>
      <c r="C23" s="334"/>
      <c r="D23" s="334"/>
      <c r="E23" s="334"/>
      <c r="F23" s="334"/>
      <c r="G23" s="334"/>
      <c r="H23" s="334"/>
      <c r="I23" s="334"/>
      <c r="J23" s="334"/>
      <c r="K23" s="334"/>
      <c r="L23" s="334"/>
      <c r="M23" s="334"/>
      <c r="N23" s="334"/>
      <c r="O23" s="334"/>
      <c r="P23" s="334"/>
      <c r="Q23" s="334"/>
      <c r="R23" s="334"/>
      <c r="S23" s="334"/>
      <c r="T23" s="334"/>
      <c r="U23" s="334"/>
      <c r="V23" s="334"/>
      <c r="W23" s="334"/>
      <c r="X23" s="315"/>
      <c r="AC23" s="319"/>
      <c r="AD23" s="335"/>
      <c r="AE23" s="335"/>
      <c r="AF23" s="335"/>
      <c r="AG23" s="335"/>
      <c r="AH23" s="335"/>
      <c r="AI23" s="335"/>
      <c r="AJ23" s="335"/>
      <c r="AK23" s="335"/>
      <c r="AL23" s="335"/>
      <c r="AM23" s="335"/>
      <c r="AN23" s="335"/>
      <c r="AO23" s="335"/>
      <c r="AP23" s="335"/>
      <c r="AQ23" s="335"/>
      <c r="AR23" s="335"/>
      <c r="AS23" s="335"/>
      <c r="AT23" s="335"/>
      <c r="AU23" s="335"/>
      <c r="AV23" s="335"/>
      <c r="AW23" s="335"/>
      <c r="AX23" s="335"/>
      <c r="AY23" s="335"/>
      <c r="AZ23" s="315"/>
      <c r="BA23" s="319"/>
      <c r="BB23" s="335"/>
      <c r="BC23" s="335"/>
      <c r="BD23" s="335"/>
      <c r="BE23" s="335"/>
      <c r="BF23" s="335"/>
      <c r="BG23" s="335"/>
      <c r="BH23" s="335"/>
      <c r="BI23" s="335"/>
      <c r="BJ23" s="335"/>
      <c r="BK23" s="335"/>
      <c r="BL23" s="335"/>
      <c r="BM23" s="335"/>
      <c r="BN23" s="335"/>
      <c r="BO23" s="335"/>
      <c r="BP23" s="335"/>
      <c r="BQ23" s="335"/>
      <c r="BR23" s="335"/>
      <c r="BS23" s="335"/>
      <c r="BT23" s="335"/>
      <c r="BU23" s="335"/>
      <c r="BV23" s="335"/>
      <c r="BW23" s="335"/>
      <c r="BX23" s="315"/>
    </row>
    <row r="24" spans="1:76" ht="13.5" customHeight="1">
      <c r="A24" s="319"/>
      <c r="B24" s="334"/>
      <c r="C24" s="334"/>
      <c r="D24" s="334"/>
      <c r="E24" s="334"/>
      <c r="F24" s="334"/>
      <c r="G24" s="334"/>
      <c r="H24" s="334"/>
      <c r="I24" s="334"/>
      <c r="J24" s="334"/>
      <c r="K24" s="334"/>
      <c r="L24" s="334"/>
      <c r="M24" s="334"/>
      <c r="N24" s="334"/>
      <c r="O24" s="334"/>
      <c r="P24" s="334"/>
      <c r="Q24" s="334"/>
      <c r="R24" s="334"/>
      <c r="S24" s="334"/>
      <c r="T24" s="334"/>
      <c r="U24" s="334"/>
      <c r="V24" s="334"/>
      <c r="W24" s="334"/>
      <c r="X24" s="315"/>
      <c r="AC24" s="319"/>
      <c r="AD24" s="335"/>
      <c r="AE24" s="335"/>
      <c r="AF24" s="335"/>
      <c r="AG24" s="335"/>
      <c r="AH24" s="335"/>
      <c r="AI24" s="335"/>
      <c r="AJ24" s="335"/>
      <c r="AK24" s="335"/>
      <c r="AL24" s="335"/>
      <c r="AM24" s="335"/>
      <c r="AN24" s="335"/>
      <c r="AO24" s="335"/>
      <c r="AP24" s="335"/>
      <c r="AQ24" s="335"/>
      <c r="AR24" s="335"/>
      <c r="AS24" s="335"/>
      <c r="AT24" s="335"/>
      <c r="AU24" s="335"/>
      <c r="AV24" s="335"/>
      <c r="AW24" s="335"/>
      <c r="AX24" s="335"/>
      <c r="AY24" s="335"/>
      <c r="AZ24" s="315"/>
      <c r="BA24" s="319"/>
      <c r="BB24" s="335"/>
      <c r="BC24" s="335"/>
      <c r="BD24" s="335"/>
      <c r="BE24" s="335"/>
      <c r="BF24" s="335"/>
      <c r="BG24" s="335"/>
      <c r="BH24" s="335"/>
      <c r="BI24" s="335"/>
      <c r="BJ24" s="335"/>
      <c r="BK24" s="335"/>
      <c r="BL24" s="335"/>
      <c r="BM24" s="335"/>
      <c r="BN24" s="335"/>
      <c r="BO24" s="335"/>
      <c r="BP24" s="335"/>
      <c r="BQ24" s="335"/>
      <c r="BR24" s="335"/>
      <c r="BS24" s="335"/>
      <c r="BT24" s="335"/>
      <c r="BU24" s="335"/>
      <c r="BV24" s="335"/>
      <c r="BW24" s="335"/>
      <c r="BX24" s="315"/>
    </row>
    <row r="25" spans="1:76" ht="13.5" customHeight="1">
      <c r="A25" s="319"/>
      <c r="B25" s="334"/>
      <c r="C25" s="334"/>
      <c r="D25" s="334"/>
      <c r="E25" s="334"/>
      <c r="F25" s="334"/>
      <c r="G25" s="334"/>
      <c r="H25" s="334"/>
      <c r="I25" s="334"/>
      <c r="J25" s="334"/>
      <c r="K25" s="334"/>
      <c r="L25" s="334"/>
      <c r="M25" s="334"/>
      <c r="N25" s="334"/>
      <c r="O25" s="334"/>
      <c r="P25" s="334"/>
      <c r="Q25" s="334"/>
      <c r="R25" s="334"/>
      <c r="S25" s="334"/>
      <c r="T25" s="334"/>
      <c r="U25" s="334"/>
      <c r="V25" s="334"/>
      <c r="W25" s="334"/>
      <c r="X25" s="315"/>
      <c r="AC25" s="319"/>
      <c r="AD25" s="335"/>
      <c r="AE25" s="335"/>
      <c r="AF25" s="335"/>
      <c r="AG25" s="335"/>
      <c r="AH25" s="335"/>
      <c r="AI25" s="335"/>
      <c r="AJ25" s="335"/>
      <c r="AK25" s="335"/>
      <c r="AL25" s="335"/>
      <c r="AM25" s="335"/>
      <c r="AN25" s="335"/>
      <c r="AO25" s="335"/>
      <c r="AP25" s="335"/>
      <c r="AQ25" s="335"/>
      <c r="AR25" s="335"/>
      <c r="AS25" s="335"/>
      <c r="AT25" s="335"/>
      <c r="AU25" s="335"/>
      <c r="AV25" s="335"/>
      <c r="AW25" s="335"/>
      <c r="AX25" s="335"/>
      <c r="AY25" s="335"/>
      <c r="AZ25" s="315"/>
      <c r="BA25" s="319"/>
      <c r="BB25" s="335"/>
      <c r="BC25" s="335"/>
      <c r="BD25" s="335"/>
      <c r="BE25" s="335"/>
      <c r="BF25" s="335"/>
      <c r="BG25" s="335"/>
      <c r="BH25" s="335"/>
      <c r="BI25" s="335"/>
      <c r="BJ25" s="335"/>
      <c r="BK25" s="335"/>
      <c r="BL25" s="335"/>
      <c r="BM25" s="335"/>
      <c r="BN25" s="335"/>
      <c r="BO25" s="335"/>
      <c r="BP25" s="335"/>
      <c r="BQ25" s="335"/>
      <c r="BR25" s="335"/>
      <c r="BS25" s="335"/>
      <c r="BT25" s="335"/>
      <c r="BU25" s="335"/>
      <c r="BV25" s="335"/>
      <c r="BW25" s="335"/>
      <c r="BX25" s="315"/>
    </row>
    <row r="26" spans="1:76" ht="26.1" customHeight="1" thickBot="1">
      <c r="A26" s="320"/>
      <c r="B26" s="1120" t="s">
        <v>685</v>
      </c>
      <c r="C26" s="1120"/>
      <c r="D26" s="1120"/>
      <c r="E26" s="1120"/>
      <c r="F26" s="1120"/>
      <c r="G26" s="1120" t="s">
        <v>686</v>
      </c>
      <c r="H26" s="1120"/>
      <c r="I26" s="1120"/>
      <c r="J26" s="1120"/>
      <c r="K26" s="1120"/>
      <c r="L26" s="1121"/>
      <c r="M26" s="1121"/>
      <c r="N26" s="1121"/>
      <c r="O26" s="1121"/>
      <c r="P26" s="1121"/>
      <c r="Q26" s="1121"/>
      <c r="R26" s="1121"/>
      <c r="S26" s="1121"/>
      <c r="T26" s="1121"/>
      <c r="U26" s="1121"/>
      <c r="V26" s="1121"/>
      <c r="W26" s="1121"/>
      <c r="X26" s="321"/>
      <c r="AC26" s="320"/>
      <c r="AD26" s="1120" t="s">
        <v>685</v>
      </c>
      <c r="AE26" s="1120"/>
      <c r="AF26" s="1120"/>
      <c r="AG26" s="1120"/>
      <c r="AH26" s="1120"/>
      <c r="AI26" s="1120" t="s">
        <v>686</v>
      </c>
      <c r="AJ26" s="1120"/>
      <c r="AK26" s="1120"/>
      <c r="AL26" s="1120"/>
      <c r="AM26" s="1120"/>
      <c r="AN26" s="1125" t="s">
        <v>687</v>
      </c>
      <c r="AO26" s="1125"/>
      <c r="AP26" s="1125"/>
      <c r="AQ26" s="1125"/>
      <c r="AR26" s="1125"/>
      <c r="AS26" s="1125"/>
      <c r="AT26" s="1125"/>
      <c r="AU26" s="1125"/>
      <c r="AV26" s="1125"/>
      <c r="AW26" s="1125"/>
      <c r="AX26" s="1125"/>
      <c r="AY26" s="1125"/>
      <c r="AZ26" s="321"/>
      <c r="BA26" s="320"/>
      <c r="BB26" s="1120" t="s">
        <v>685</v>
      </c>
      <c r="BC26" s="1120"/>
      <c r="BD26" s="1120"/>
      <c r="BE26" s="1120"/>
      <c r="BF26" s="1120"/>
      <c r="BG26" s="1120" t="s">
        <v>686</v>
      </c>
      <c r="BH26" s="1120"/>
      <c r="BI26" s="1120"/>
      <c r="BJ26" s="1120"/>
      <c r="BK26" s="1120"/>
      <c r="BL26" s="1121"/>
      <c r="BM26" s="1121"/>
      <c r="BN26" s="1121"/>
      <c r="BO26" s="1121"/>
      <c r="BP26" s="1121"/>
      <c r="BQ26" s="1121"/>
      <c r="BR26" s="1121"/>
      <c r="BS26" s="1121"/>
      <c r="BT26" s="1121"/>
      <c r="BU26" s="1121"/>
      <c r="BV26" s="1121"/>
      <c r="BW26" s="1121"/>
      <c r="BX26" s="321"/>
    </row>
    <row r="27" spans="1:76" ht="15.9" customHeight="1">
      <c r="A27" s="322"/>
      <c r="B27" s="1122" t="s">
        <v>214</v>
      </c>
      <c r="C27" s="1089" t="s">
        <v>688</v>
      </c>
      <c r="D27" s="1089"/>
      <c r="E27" s="1089"/>
      <c r="F27" s="1089"/>
      <c r="G27" s="1092"/>
      <c r="H27" s="1091" t="s">
        <v>699</v>
      </c>
      <c r="I27" s="1091"/>
      <c r="J27" s="1092"/>
      <c r="K27" s="1091" t="s">
        <v>703</v>
      </c>
      <c r="L27" s="1091"/>
      <c r="M27" s="1092"/>
      <c r="N27" s="1091" t="s">
        <v>701</v>
      </c>
      <c r="O27" s="1091"/>
      <c r="P27" s="1092"/>
      <c r="Q27" s="1091" t="s">
        <v>705</v>
      </c>
      <c r="R27" s="1091"/>
      <c r="S27" s="1092"/>
      <c r="T27" s="1091" t="s">
        <v>707</v>
      </c>
      <c r="U27" s="1091"/>
      <c r="V27" s="1092" t="s">
        <v>689</v>
      </c>
      <c r="W27" s="1092"/>
      <c r="X27" s="315"/>
      <c r="AC27" s="322"/>
      <c r="AD27" s="1122" t="s">
        <v>214</v>
      </c>
      <c r="AE27" s="1089" t="s">
        <v>688</v>
      </c>
      <c r="AF27" s="1089"/>
      <c r="AG27" s="1089"/>
      <c r="AH27" s="1089"/>
      <c r="AI27" s="1092"/>
      <c r="AJ27" s="1091" t="s">
        <v>699</v>
      </c>
      <c r="AK27" s="1091"/>
      <c r="AL27" s="1092"/>
      <c r="AM27" s="1091" t="s">
        <v>703</v>
      </c>
      <c r="AN27" s="1091"/>
      <c r="AO27" s="1092"/>
      <c r="AP27" s="1091" t="s">
        <v>701</v>
      </c>
      <c r="AQ27" s="1091"/>
      <c r="AR27" s="1092"/>
      <c r="AS27" s="1091" t="s">
        <v>705</v>
      </c>
      <c r="AT27" s="1091"/>
      <c r="AU27" s="1092"/>
      <c r="AV27" s="1091" t="s">
        <v>707</v>
      </c>
      <c r="AW27" s="1091"/>
      <c r="AX27" s="1092" t="s">
        <v>689</v>
      </c>
      <c r="AY27" s="1092"/>
      <c r="AZ27" s="315"/>
      <c r="BA27" s="322"/>
      <c r="BB27" s="1122" t="s">
        <v>214</v>
      </c>
      <c r="BC27" s="1089" t="s">
        <v>688</v>
      </c>
      <c r="BD27" s="1089"/>
      <c r="BE27" s="1089"/>
      <c r="BF27" s="1089"/>
      <c r="BG27" s="1092"/>
      <c r="BH27" s="1091" t="s">
        <v>699</v>
      </c>
      <c r="BI27" s="1091"/>
      <c r="BJ27" s="1092"/>
      <c r="BK27" s="1091" t="s">
        <v>703</v>
      </c>
      <c r="BL27" s="1091"/>
      <c r="BM27" s="1092"/>
      <c r="BN27" s="1091" t="s">
        <v>701</v>
      </c>
      <c r="BO27" s="1091"/>
      <c r="BP27" s="1092"/>
      <c r="BQ27" s="1091" t="s">
        <v>705</v>
      </c>
      <c r="BR27" s="1091"/>
      <c r="BS27" s="1092"/>
      <c r="BT27" s="1091" t="s">
        <v>707</v>
      </c>
      <c r="BU27" s="1091"/>
      <c r="BV27" s="1092" t="s">
        <v>689</v>
      </c>
      <c r="BW27" s="1092"/>
      <c r="BX27" s="315"/>
    </row>
    <row r="28" spans="1:76" ht="15.9" customHeight="1">
      <c r="A28" s="1126" t="s">
        <v>690</v>
      </c>
      <c r="B28" s="1123"/>
      <c r="C28" s="1089"/>
      <c r="D28" s="1089"/>
      <c r="E28" s="1089"/>
      <c r="F28" s="1089"/>
      <c r="G28" s="1089"/>
      <c r="H28" s="1090"/>
      <c r="I28" s="1090"/>
      <c r="J28" s="1089"/>
      <c r="K28" s="1090"/>
      <c r="L28" s="1090"/>
      <c r="M28" s="1089"/>
      <c r="N28" s="1090"/>
      <c r="O28" s="1090"/>
      <c r="P28" s="1089"/>
      <c r="Q28" s="1090"/>
      <c r="R28" s="1090"/>
      <c r="S28" s="1089"/>
      <c r="T28" s="1090"/>
      <c r="U28" s="1090"/>
      <c r="V28" s="1089"/>
      <c r="W28" s="1089"/>
      <c r="X28" s="315"/>
      <c r="AC28" s="1126" t="s">
        <v>690</v>
      </c>
      <c r="AD28" s="1123"/>
      <c r="AE28" s="1089"/>
      <c r="AF28" s="1089"/>
      <c r="AG28" s="1089"/>
      <c r="AH28" s="1089"/>
      <c r="AI28" s="1089"/>
      <c r="AJ28" s="1090"/>
      <c r="AK28" s="1090"/>
      <c r="AL28" s="1089"/>
      <c r="AM28" s="1090"/>
      <c r="AN28" s="1090"/>
      <c r="AO28" s="1089"/>
      <c r="AP28" s="1090"/>
      <c r="AQ28" s="1090"/>
      <c r="AR28" s="1089"/>
      <c r="AS28" s="1090"/>
      <c r="AT28" s="1090"/>
      <c r="AU28" s="1089"/>
      <c r="AV28" s="1090"/>
      <c r="AW28" s="1090"/>
      <c r="AX28" s="1089"/>
      <c r="AY28" s="1089"/>
      <c r="AZ28" s="315"/>
      <c r="BA28" s="1126" t="s">
        <v>690</v>
      </c>
      <c r="BB28" s="1123"/>
      <c r="BC28" s="1089"/>
      <c r="BD28" s="1089"/>
      <c r="BE28" s="1089"/>
      <c r="BF28" s="1089"/>
      <c r="BG28" s="1089"/>
      <c r="BH28" s="1090"/>
      <c r="BI28" s="1090"/>
      <c r="BJ28" s="1089"/>
      <c r="BK28" s="1090"/>
      <c r="BL28" s="1090"/>
      <c r="BM28" s="1089"/>
      <c r="BN28" s="1090"/>
      <c r="BO28" s="1090"/>
      <c r="BP28" s="1089"/>
      <c r="BQ28" s="1090"/>
      <c r="BR28" s="1090"/>
      <c r="BS28" s="1089"/>
      <c r="BT28" s="1090"/>
      <c r="BU28" s="1090"/>
      <c r="BV28" s="1089"/>
      <c r="BW28" s="1089"/>
      <c r="BX28" s="315"/>
    </row>
    <row r="29" spans="1:76" ht="15.9" customHeight="1">
      <c r="A29" s="1126"/>
      <c r="B29" s="1123"/>
      <c r="G29" s="1089"/>
      <c r="H29" s="1090" t="s">
        <v>706</v>
      </c>
      <c r="I29" s="1090"/>
      <c r="J29" s="323"/>
      <c r="K29" s="323"/>
      <c r="L29" s="323"/>
      <c r="M29" s="323"/>
      <c r="N29" s="323"/>
      <c r="O29" s="323"/>
      <c r="P29" s="323"/>
      <c r="Q29" s="323"/>
      <c r="R29" s="323"/>
      <c r="S29" s="323"/>
      <c r="T29" s="323"/>
      <c r="U29" s="323"/>
      <c r="V29" s="323"/>
      <c r="X29" s="315"/>
      <c r="AC29" s="1126"/>
      <c r="AD29" s="1123"/>
      <c r="AI29" s="1089"/>
      <c r="AJ29" s="1090" t="s">
        <v>706</v>
      </c>
      <c r="AK29" s="1090"/>
      <c r="AL29" s="323"/>
      <c r="AM29" s="323"/>
      <c r="AN29" s="323"/>
      <c r="AO29" s="323"/>
      <c r="AP29" s="323"/>
      <c r="AQ29" s="323"/>
      <c r="AR29" s="323"/>
      <c r="AS29" s="323"/>
      <c r="AT29" s="323"/>
      <c r="AU29" s="323"/>
      <c r="AV29" s="323"/>
      <c r="AW29" s="323"/>
      <c r="AX29" s="323"/>
      <c r="AZ29" s="315"/>
      <c r="BA29" s="1126"/>
      <c r="BB29" s="1123"/>
      <c r="BG29" s="1089"/>
      <c r="BH29" s="1090" t="s">
        <v>706</v>
      </c>
      <c r="BI29" s="1090"/>
      <c r="BJ29" s="323"/>
      <c r="BK29" s="323"/>
      <c r="BL29" s="323"/>
      <c r="BM29" s="323"/>
      <c r="BN29" s="323"/>
      <c r="BO29" s="323"/>
      <c r="BP29" s="323"/>
      <c r="BQ29" s="323"/>
      <c r="BR29" s="323"/>
      <c r="BS29" s="323"/>
      <c r="BT29" s="323"/>
      <c r="BU29" s="323"/>
      <c r="BV29" s="323"/>
      <c r="BX29" s="315"/>
    </row>
    <row r="30" spans="1:76" ht="15.9" customHeight="1">
      <c r="A30" s="1126"/>
      <c r="B30" s="1123"/>
      <c r="G30" s="1089"/>
      <c r="H30" s="1090"/>
      <c r="I30" s="1090"/>
      <c r="J30" s="323"/>
      <c r="K30" s="323"/>
      <c r="L30" s="323"/>
      <c r="M30" s="323"/>
      <c r="N30" s="323"/>
      <c r="O30" s="323"/>
      <c r="P30" s="323"/>
      <c r="Q30" s="323"/>
      <c r="R30" s="323"/>
      <c r="S30" s="323"/>
      <c r="T30" s="323"/>
      <c r="U30" s="323"/>
      <c r="V30" s="323"/>
      <c r="X30" s="315"/>
      <c r="AC30" s="1126"/>
      <c r="AD30" s="1123"/>
      <c r="AI30" s="1089"/>
      <c r="AJ30" s="1090"/>
      <c r="AK30" s="1090"/>
      <c r="AL30" s="323"/>
      <c r="AM30" s="323"/>
      <c r="AN30" s="323"/>
      <c r="AO30" s="323"/>
      <c r="AP30" s="323"/>
      <c r="AQ30" s="323"/>
      <c r="AR30" s="323"/>
      <c r="AS30" s="323"/>
      <c r="AT30" s="323"/>
      <c r="AU30" s="323"/>
      <c r="AV30" s="323"/>
      <c r="AW30" s="323"/>
      <c r="AX30" s="323"/>
      <c r="AZ30" s="315"/>
      <c r="BA30" s="1126"/>
      <c r="BB30" s="1123"/>
      <c r="BG30" s="1089"/>
      <c r="BH30" s="1090"/>
      <c r="BI30" s="1090"/>
      <c r="BJ30" s="323"/>
      <c r="BK30" s="323"/>
      <c r="BL30" s="323"/>
      <c r="BM30" s="323"/>
      <c r="BN30" s="323"/>
      <c r="BO30" s="323"/>
      <c r="BP30" s="323"/>
      <c r="BQ30" s="323"/>
      <c r="BR30" s="323"/>
      <c r="BS30" s="323"/>
      <c r="BT30" s="323"/>
      <c r="BU30" s="323"/>
      <c r="BV30" s="323"/>
      <c r="BX30" s="315"/>
    </row>
    <row r="31" spans="1:76" ht="15.9" customHeight="1">
      <c r="A31" s="1126"/>
      <c r="B31" s="1123"/>
      <c r="G31" s="1089"/>
      <c r="H31" s="1090"/>
      <c r="I31" s="1090"/>
      <c r="J31" s="323"/>
      <c r="K31" s="323"/>
      <c r="L31" s="323"/>
      <c r="M31" s="323"/>
      <c r="N31" s="323"/>
      <c r="O31" s="323"/>
      <c r="P31" s="323"/>
      <c r="Q31" s="323"/>
      <c r="R31" s="323"/>
      <c r="S31" s="323"/>
      <c r="T31" s="323"/>
      <c r="U31" s="323"/>
      <c r="V31" s="323"/>
      <c r="X31" s="315"/>
      <c r="AC31" s="1126"/>
      <c r="AD31" s="1123"/>
      <c r="AI31" s="1089"/>
      <c r="AJ31" s="1090"/>
      <c r="AK31" s="1090"/>
      <c r="AL31" s="323"/>
      <c r="AM31" s="323"/>
      <c r="AN31" s="323"/>
      <c r="AO31" s="323"/>
      <c r="AP31" s="323"/>
      <c r="AQ31" s="323"/>
      <c r="AR31" s="323"/>
      <c r="AS31" s="323"/>
      <c r="AT31" s="323"/>
      <c r="AU31" s="323"/>
      <c r="AV31" s="323"/>
      <c r="AW31" s="323"/>
      <c r="AX31" s="323"/>
      <c r="AZ31" s="315"/>
      <c r="BA31" s="1126"/>
      <c r="BB31" s="1123"/>
      <c r="BG31" s="1089"/>
      <c r="BH31" s="1090"/>
      <c r="BI31" s="1090"/>
      <c r="BJ31" s="323"/>
      <c r="BK31" s="323"/>
      <c r="BL31" s="323"/>
      <c r="BM31" s="323"/>
      <c r="BN31" s="323"/>
      <c r="BO31" s="323"/>
      <c r="BP31" s="323"/>
      <c r="BQ31" s="323"/>
      <c r="BR31" s="323"/>
      <c r="BS31" s="323"/>
      <c r="BT31" s="323"/>
      <c r="BU31" s="323"/>
      <c r="BV31" s="323"/>
      <c r="BX31" s="315"/>
    </row>
    <row r="32" spans="1:76" ht="15.9" customHeight="1">
      <c r="A32" s="324" t="s">
        <v>691</v>
      </c>
      <c r="B32" s="1124"/>
      <c r="C32" s="339"/>
      <c r="D32" s="325"/>
      <c r="E32" s="325"/>
      <c r="F32" s="325"/>
      <c r="G32" s="325"/>
      <c r="H32" s="325"/>
      <c r="I32" s="325"/>
      <c r="J32" s="325"/>
      <c r="K32" s="325"/>
      <c r="L32" s="325"/>
      <c r="M32" s="1127"/>
      <c r="N32" s="1127"/>
      <c r="O32" s="1127" t="s">
        <v>692</v>
      </c>
      <c r="P32" s="1127"/>
      <c r="Q32" s="1128"/>
      <c r="R32" s="1128"/>
      <c r="S32" s="1128"/>
      <c r="T32" s="1128"/>
      <c r="U32" s="1128"/>
      <c r="V32" s="1128"/>
      <c r="W32" s="1128"/>
      <c r="X32" s="326"/>
      <c r="AC32" s="324" t="s">
        <v>691</v>
      </c>
      <c r="AD32" s="1124"/>
      <c r="AE32" s="339"/>
      <c r="AF32" s="325"/>
      <c r="AG32" s="325"/>
      <c r="AH32" s="325"/>
      <c r="AI32" s="325"/>
      <c r="AJ32" s="325"/>
      <c r="AK32" s="325"/>
      <c r="AL32" s="325"/>
      <c r="AM32" s="325"/>
      <c r="AN32" s="325"/>
      <c r="AO32" s="1127"/>
      <c r="AP32" s="1127"/>
      <c r="AQ32" s="1127" t="s">
        <v>692</v>
      </c>
      <c r="AR32" s="1127"/>
      <c r="AS32" s="1128"/>
      <c r="AT32" s="1128"/>
      <c r="AU32" s="1128"/>
      <c r="AV32" s="1128"/>
      <c r="AW32" s="1128"/>
      <c r="AX32" s="1128"/>
      <c r="AY32" s="1128"/>
      <c r="AZ32" s="326"/>
      <c r="BA32" s="324" t="s">
        <v>691</v>
      </c>
      <c r="BB32" s="1124"/>
      <c r="BC32" s="339"/>
      <c r="BD32" s="325"/>
      <c r="BE32" s="325"/>
      <c r="BF32" s="325"/>
      <c r="BG32" s="325"/>
      <c r="BH32" s="325"/>
      <c r="BI32" s="325"/>
      <c r="BJ32" s="325"/>
      <c r="BK32" s="325"/>
      <c r="BL32" s="325"/>
      <c r="BM32" s="1127"/>
      <c r="BN32" s="1127"/>
      <c r="BO32" s="1127" t="s">
        <v>692</v>
      </c>
      <c r="BP32" s="1127"/>
      <c r="BQ32" s="1128"/>
      <c r="BR32" s="1128"/>
      <c r="BS32" s="1128"/>
      <c r="BT32" s="1128"/>
      <c r="BU32" s="1128"/>
      <c r="BV32" s="1128"/>
      <c r="BW32" s="1128"/>
      <c r="BX32" s="326"/>
    </row>
    <row r="33" spans="1:76" ht="15.9" customHeight="1">
      <c r="A33" s="327"/>
      <c r="B33" s="1129" t="s">
        <v>693</v>
      </c>
      <c r="C33" s="1131" t="s">
        <v>688</v>
      </c>
      <c r="D33" s="1089"/>
      <c r="E33" s="1089"/>
      <c r="F33" s="1089"/>
      <c r="G33" s="1089"/>
      <c r="H33" s="1090" t="s">
        <v>699</v>
      </c>
      <c r="I33" s="1090"/>
      <c r="J33" s="1089"/>
      <c r="K33" s="1090" t="s">
        <v>703</v>
      </c>
      <c r="L33" s="1090"/>
      <c r="M33" s="1089"/>
      <c r="N33" s="1090" t="s">
        <v>701</v>
      </c>
      <c r="O33" s="1090"/>
      <c r="P33" s="1089"/>
      <c r="Q33" s="1090" t="s">
        <v>705</v>
      </c>
      <c r="R33" s="1090"/>
      <c r="S33" s="1089"/>
      <c r="T33" s="1090" t="s">
        <v>707</v>
      </c>
      <c r="U33" s="1090"/>
      <c r="V33" s="1089" t="s">
        <v>689</v>
      </c>
      <c r="W33" s="1089"/>
      <c r="X33" s="315"/>
      <c r="AC33" s="327"/>
      <c r="AD33" s="1129" t="s">
        <v>693</v>
      </c>
      <c r="AE33" s="1131" t="s">
        <v>688</v>
      </c>
      <c r="AF33" s="1089"/>
      <c r="AG33" s="1089"/>
      <c r="AH33" s="1089"/>
      <c r="AI33" s="1089"/>
      <c r="AJ33" s="1090" t="s">
        <v>699</v>
      </c>
      <c r="AK33" s="1090"/>
      <c r="AL33" s="1089"/>
      <c r="AM33" s="1090" t="s">
        <v>703</v>
      </c>
      <c r="AN33" s="1090"/>
      <c r="AO33" s="1089"/>
      <c r="AP33" s="1090" t="s">
        <v>701</v>
      </c>
      <c r="AQ33" s="1090"/>
      <c r="AR33" s="1089"/>
      <c r="AS33" s="1090" t="s">
        <v>705</v>
      </c>
      <c r="AT33" s="1090"/>
      <c r="AU33" s="1089"/>
      <c r="AV33" s="1090" t="s">
        <v>707</v>
      </c>
      <c r="AW33" s="1090"/>
      <c r="AX33" s="1089" t="s">
        <v>689</v>
      </c>
      <c r="AY33" s="1089"/>
      <c r="AZ33" s="315"/>
      <c r="BA33" s="327"/>
      <c r="BB33" s="1129" t="s">
        <v>693</v>
      </c>
      <c r="BC33" s="1131" t="s">
        <v>688</v>
      </c>
      <c r="BD33" s="1089"/>
      <c r="BE33" s="1089"/>
      <c r="BF33" s="1089"/>
      <c r="BG33" s="1089"/>
      <c r="BH33" s="1090" t="s">
        <v>699</v>
      </c>
      <c r="BI33" s="1090"/>
      <c r="BJ33" s="1089"/>
      <c r="BK33" s="1090" t="s">
        <v>703</v>
      </c>
      <c r="BL33" s="1090"/>
      <c r="BM33" s="1089"/>
      <c r="BN33" s="1090" t="s">
        <v>701</v>
      </c>
      <c r="BO33" s="1090"/>
      <c r="BP33" s="1089"/>
      <c r="BQ33" s="1090" t="s">
        <v>705</v>
      </c>
      <c r="BR33" s="1090"/>
      <c r="BS33" s="1089"/>
      <c r="BT33" s="1090" t="s">
        <v>707</v>
      </c>
      <c r="BU33" s="1090"/>
      <c r="BV33" s="1089" t="s">
        <v>689</v>
      </c>
      <c r="BW33" s="1089"/>
      <c r="BX33" s="315"/>
    </row>
    <row r="34" spans="1:76" ht="15.9" customHeight="1">
      <c r="A34" s="1126" t="s">
        <v>694</v>
      </c>
      <c r="B34" s="1123"/>
      <c r="C34" s="1131"/>
      <c r="D34" s="1089"/>
      <c r="E34" s="1089"/>
      <c r="F34" s="1089"/>
      <c r="G34" s="1089"/>
      <c r="H34" s="1090"/>
      <c r="I34" s="1090"/>
      <c r="J34" s="1089"/>
      <c r="K34" s="1090"/>
      <c r="L34" s="1090"/>
      <c r="M34" s="1089"/>
      <c r="N34" s="1090"/>
      <c r="O34" s="1090"/>
      <c r="P34" s="1089"/>
      <c r="Q34" s="1090"/>
      <c r="R34" s="1090"/>
      <c r="S34" s="1089"/>
      <c r="T34" s="1090"/>
      <c r="U34" s="1090"/>
      <c r="V34" s="1089"/>
      <c r="W34" s="1089"/>
      <c r="X34" s="315"/>
      <c r="AC34" s="1126" t="s">
        <v>694</v>
      </c>
      <c r="AD34" s="1123"/>
      <c r="AE34" s="1131"/>
      <c r="AF34" s="1089"/>
      <c r="AG34" s="1089"/>
      <c r="AH34" s="1089"/>
      <c r="AI34" s="1089"/>
      <c r="AJ34" s="1090"/>
      <c r="AK34" s="1090"/>
      <c r="AL34" s="1089"/>
      <c r="AM34" s="1090"/>
      <c r="AN34" s="1090"/>
      <c r="AO34" s="1089"/>
      <c r="AP34" s="1090"/>
      <c r="AQ34" s="1090"/>
      <c r="AR34" s="1089"/>
      <c r="AS34" s="1090"/>
      <c r="AT34" s="1090"/>
      <c r="AU34" s="1089"/>
      <c r="AV34" s="1090"/>
      <c r="AW34" s="1090"/>
      <c r="AX34" s="1089"/>
      <c r="AY34" s="1089"/>
      <c r="AZ34" s="315"/>
      <c r="BA34" s="1126" t="s">
        <v>694</v>
      </c>
      <c r="BB34" s="1123"/>
      <c r="BC34" s="1131"/>
      <c r="BD34" s="1089"/>
      <c r="BE34" s="1089"/>
      <c r="BF34" s="1089"/>
      <c r="BG34" s="1089"/>
      <c r="BH34" s="1090"/>
      <c r="BI34" s="1090"/>
      <c r="BJ34" s="1089"/>
      <c r="BK34" s="1090"/>
      <c r="BL34" s="1090"/>
      <c r="BM34" s="1089"/>
      <c r="BN34" s="1090"/>
      <c r="BO34" s="1090"/>
      <c r="BP34" s="1089"/>
      <c r="BQ34" s="1090"/>
      <c r="BR34" s="1090"/>
      <c r="BS34" s="1089"/>
      <c r="BT34" s="1090"/>
      <c r="BU34" s="1090"/>
      <c r="BV34" s="1089"/>
      <c r="BW34" s="1089"/>
      <c r="BX34" s="315"/>
    </row>
    <row r="35" spans="1:76" ht="15.9" customHeight="1">
      <c r="A35" s="1126"/>
      <c r="B35" s="1123"/>
      <c r="C35" s="319"/>
      <c r="G35" s="1089"/>
      <c r="H35" s="1090" t="s">
        <v>706</v>
      </c>
      <c r="I35" s="1090"/>
      <c r="J35" s="323"/>
      <c r="K35" s="323"/>
      <c r="L35" s="323"/>
      <c r="M35" s="323"/>
      <c r="N35" s="323"/>
      <c r="O35" s="323"/>
      <c r="P35" s="323"/>
      <c r="Q35" s="323"/>
      <c r="R35" s="323"/>
      <c r="S35" s="323"/>
      <c r="T35" s="323"/>
      <c r="U35" s="323"/>
      <c r="V35" s="323"/>
      <c r="X35" s="315"/>
      <c r="AC35" s="1126"/>
      <c r="AD35" s="1123"/>
      <c r="AE35" s="319"/>
      <c r="AI35" s="1089"/>
      <c r="AJ35" s="1090" t="s">
        <v>706</v>
      </c>
      <c r="AK35" s="1090"/>
      <c r="AL35" s="323"/>
      <c r="AM35" s="323"/>
      <c r="AN35" s="323"/>
      <c r="AO35" s="323"/>
      <c r="AP35" s="323"/>
      <c r="AQ35" s="323"/>
      <c r="AR35" s="323"/>
      <c r="AS35" s="323"/>
      <c r="AT35" s="323"/>
      <c r="AU35" s="323"/>
      <c r="AV35" s="323"/>
      <c r="AW35" s="323"/>
      <c r="AX35" s="323"/>
      <c r="AZ35" s="315"/>
      <c r="BA35" s="1126"/>
      <c r="BB35" s="1123"/>
      <c r="BC35" s="319"/>
      <c r="BG35" s="1089"/>
      <c r="BH35" s="1090" t="s">
        <v>706</v>
      </c>
      <c r="BI35" s="1090"/>
      <c r="BJ35" s="323"/>
      <c r="BK35" s="323"/>
      <c r="BL35" s="323"/>
      <c r="BM35" s="323"/>
      <c r="BN35" s="323"/>
      <c r="BO35" s="323"/>
      <c r="BP35" s="323"/>
      <c r="BQ35" s="323"/>
      <c r="BR35" s="323"/>
      <c r="BS35" s="323"/>
      <c r="BT35" s="323"/>
      <c r="BU35" s="323"/>
      <c r="BV35" s="323"/>
      <c r="BX35" s="315"/>
    </row>
    <row r="36" spans="1:76" ht="15.9" customHeight="1">
      <c r="A36" s="1126"/>
      <c r="B36" s="1123"/>
      <c r="C36" s="319"/>
      <c r="G36" s="1089"/>
      <c r="H36" s="1090"/>
      <c r="I36" s="1090"/>
      <c r="J36" s="323"/>
      <c r="K36" s="323"/>
      <c r="L36" s="323"/>
      <c r="M36" s="323"/>
      <c r="N36" s="323"/>
      <c r="O36" s="323"/>
      <c r="P36" s="323"/>
      <c r="Q36" s="323"/>
      <c r="R36" s="323"/>
      <c r="S36" s="323"/>
      <c r="T36" s="323"/>
      <c r="U36" s="323"/>
      <c r="V36" s="323"/>
      <c r="X36" s="315"/>
      <c r="AC36" s="1126"/>
      <c r="AD36" s="1123"/>
      <c r="AE36" s="319"/>
      <c r="AI36" s="1089"/>
      <c r="AJ36" s="1090"/>
      <c r="AK36" s="1090"/>
      <c r="AL36" s="323"/>
      <c r="AM36" s="323"/>
      <c r="AN36" s="323"/>
      <c r="AO36" s="323"/>
      <c r="AP36" s="323"/>
      <c r="AQ36" s="323"/>
      <c r="AR36" s="323"/>
      <c r="AS36" s="323"/>
      <c r="AT36" s="323"/>
      <c r="AU36" s="323"/>
      <c r="AV36" s="323"/>
      <c r="AW36" s="323"/>
      <c r="AX36" s="323"/>
      <c r="AZ36" s="315"/>
      <c r="BA36" s="1126"/>
      <c r="BB36" s="1123"/>
      <c r="BC36" s="319"/>
      <c r="BG36" s="1089"/>
      <c r="BH36" s="1090"/>
      <c r="BI36" s="1090"/>
      <c r="BJ36" s="323"/>
      <c r="BK36" s="323"/>
      <c r="BL36" s="323"/>
      <c r="BM36" s="323"/>
      <c r="BN36" s="323"/>
      <c r="BO36" s="323"/>
      <c r="BP36" s="323"/>
      <c r="BQ36" s="323"/>
      <c r="BR36" s="323"/>
      <c r="BS36" s="323"/>
      <c r="BT36" s="323"/>
      <c r="BU36" s="323"/>
      <c r="BV36" s="323"/>
      <c r="BX36" s="315"/>
    </row>
    <row r="37" spans="1:76" ht="15.9" customHeight="1">
      <c r="A37" s="1126"/>
      <c r="B37" s="1123"/>
      <c r="C37" s="319"/>
      <c r="G37" s="1089"/>
      <c r="H37" s="1090"/>
      <c r="I37" s="1090"/>
      <c r="J37" s="323"/>
      <c r="K37" s="323"/>
      <c r="L37" s="323"/>
      <c r="M37" s="323"/>
      <c r="N37" s="323"/>
      <c r="O37" s="323"/>
      <c r="P37" s="323"/>
      <c r="Q37" s="323"/>
      <c r="R37" s="323"/>
      <c r="S37" s="323"/>
      <c r="T37" s="323"/>
      <c r="U37" s="323"/>
      <c r="V37" s="323"/>
      <c r="X37" s="315"/>
      <c r="AC37" s="1126"/>
      <c r="AD37" s="1123"/>
      <c r="AE37" s="319"/>
      <c r="AI37" s="1089"/>
      <c r="AJ37" s="1090"/>
      <c r="AK37" s="1090"/>
      <c r="AL37" s="323"/>
      <c r="AM37" s="323"/>
      <c r="AN37" s="323"/>
      <c r="AO37" s="323"/>
      <c r="AP37" s="323"/>
      <c r="AQ37" s="323"/>
      <c r="AR37" s="323"/>
      <c r="AS37" s="323"/>
      <c r="AT37" s="323"/>
      <c r="AU37" s="323"/>
      <c r="AV37" s="323"/>
      <c r="AW37" s="323"/>
      <c r="AX37" s="323"/>
      <c r="AZ37" s="315"/>
      <c r="BA37" s="1126"/>
      <c r="BB37" s="1123"/>
      <c r="BC37" s="319"/>
      <c r="BG37" s="1089"/>
      <c r="BH37" s="1090"/>
      <c r="BI37" s="1090"/>
      <c r="BJ37" s="323"/>
      <c r="BK37" s="323"/>
      <c r="BL37" s="323"/>
      <c r="BM37" s="323"/>
      <c r="BN37" s="323"/>
      <c r="BO37" s="323"/>
      <c r="BP37" s="323"/>
      <c r="BQ37" s="323"/>
      <c r="BR37" s="323"/>
      <c r="BS37" s="323"/>
      <c r="BT37" s="323"/>
      <c r="BU37" s="323"/>
      <c r="BV37" s="323"/>
      <c r="BX37" s="315"/>
    </row>
    <row r="38" spans="1:76" ht="15.9" customHeight="1" thickBot="1">
      <c r="A38" s="328"/>
      <c r="B38" s="1130"/>
      <c r="C38" s="320"/>
      <c r="D38" s="329"/>
      <c r="E38" s="329"/>
      <c r="F38" s="329"/>
      <c r="G38" s="329"/>
      <c r="H38" s="329"/>
      <c r="I38" s="329"/>
      <c r="J38" s="329"/>
      <c r="K38" s="329"/>
      <c r="L38" s="329"/>
      <c r="M38" s="1120"/>
      <c r="N38" s="1120"/>
      <c r="O38" s="1120" t="s">
        <v>692</v>
      </c>
      <c r="P38" s="1120"/>
      <c r="Q38" s="1132"/>
      <c r="R38" s="1132"/>
      <c r="S38" s="1132"/>
      <c r="T38" s="1132"/>
      <c r="U38" s="1132"/>
      <c r="V38" s="1132"/>
      <c r="W38" s="1132"/>
      <c r="X38" s="321"/>
      <c r="AC38" s="328"/>
      <c r="AD38" s="1130"/>
      <c r="AE38" s="320"/>
      <c r="AF38" s="329"/>
      <c r="AG38" s="329"/>
      <c r="AH38" s="329"/>
      <c r="AI38" s="329"/>
      <c r="AJ38" s="329"/>
      <c r="AK38" s="329"/>
      <c r="AL38" s="329"/>
      <c r="AM38" s="329"/>
      <c r="AN38" s="329"/>
      <c r="AO38" s="1120"/>
      <c r="AP38" s="1120"/>
      <c r="AQ38" s="1120" t="s">
        <v>692</v>
      </c>
      <c r="AR38" s="1120"/>
      <c r="AS38" s="1132"/>
      <c r="AT38" s="1132"/>
      <c r="AU38" s="1132"/>
      <c r="AV38" s="1132"/>
      <c r="AW38" s="1132"/>
      <c r="AX38" s="1132"/>
      <c r="AY38" s="1132"/>
      <c r="AZ38" s="321"/>
      <c r="BA38" s="328"/>
      <c r="BB38" s="1130"/>
      <c r="BC38" s="320"/>
      <c r="BD38" s="329"/>
      <c r="BE38" s="329"/>
      <c r="BF38" s="329"/>
      <c r="BG38" s="329"/>
      <c r="BH38" s="329"/>
      <c r="BI38" s="329"/>
      <c r="BJ38" s="329"/>
      <c r="BK38" s="329"/>
      <c r="BL38" s="329"/>
      <c r="BM38" s="1120"/>
      <c r="BN38" s="1120"/>
      <c r="BO38" s="1120" t="s">
        <v>692</v>
      </c>
      <c r="BP38" s="1120"/>
      <c r="BQ38" s="1132"/>
      <c r="BR38" s="1132"/>
      <c r="BS38" s="1132"/>
      <c r="BT38" s="1132"/>
      <c r="BU38" s="1132"/>
      <c r="BV38" s="1132"/>
      <c r="BW38" s="1132"/>
      <c r="BX38" s="321"/>
    </row>
    <row r="40" spans="1:76" ht="13.5" customHeight="1">
      <c r="E40" s="330"/>
      <c r="H40" s="330"/>
      <c r="K40" s="330"/>
      <c r="Q40" s="1134" t="s">
        <v>695</v>
      </c>
      <c r="R40" s="1133"/>
      <c r="S40" s="1133"/>
      <c r="U40" s="1134" t="s">
        <v>696</v>
      </c>
      <c r="V40" s="1133"/>
      <c r="W40" s="1133"/>
      <c r="AG40" s="330"/>
      <c r="AJ40" s="330"/>
      <c r="AM40" s="330"/>
      <c r="AS40" s="1134" t="s">
        <v>695</v>
      </c>
      <c r="AT40" s="1133"/>
      <c r="AU40" s="1133"/>
      <c r="AW40" s="1134" t="s">
        <v>696</v>
      </c>
      <c r="AX40" s="1133"/>
      <c r="AY40" s="1133"/>
      <c r="BE40" s="330"/>
      <c r="BH40" s="330"/>
      <c r="BK40" s="330"/>
      <c r="BQ40" s="1134" t="s">
        <v>695</v>
      </c>
      <c r="BR40" s="1133"/>
      <c r="BS40" s="1133"/>
      <c r="BU40" s="1134" t="s">
        <v>696</v>
      </c>
      <c r="BV40" s="1133"/>
      <c r="BW40" s="1133"/>
    </row>
    <row r="41" spans="1:76">
      <c r="Q41" s="1133"/>
      <c r="R41" s="1133"/>
      <c r="S41" s="1133"/>
      <c r="U41" s="1133"/>
      <c r="V41" s="1133"/>
      <c r="W41" s="1133"/>
      <c r="AS41" s="1133"/>
      <c r="AT41" s="1133"/>
      <c r="AU41" s="1133"/>
      <c r="AW41" s="1133"/>
      <c r="AX41" s="1133"/>
      <c r="AY41" s="1133"/>
      <c r="BQ41" s="1133"/>
      <c r="BR41" s="1133"/>
      <c r="BS41" s="1133"/>
      <c r="BU41" s="1133"/>
      <c r="BV41" s="1133"/>
      <c r="BW41" s="1133"/>
    </row>
    <row r="42" spans="1:76">
      <c r="Q42" s="1133"/>
      <c r="R42" s="1133"/>
      <c r="S42" s="1133"/>
      <c r="U42" s="1133"/>
      <c r="V42" s="1133"/>
      <c r="W42" s="1133"/>
      <c r="AS42" s="1133"/>
      <c r="AT42" s="1133"/>
      <c r="AU42" s="1133"/>
      <c r="AW42" s="1133"/>
      <c r="AX42" s="1133"/>
      <c r="AY42" s="1133"/>
      <c r="BQ42" s="1133"/>
      <c r="BR42" s="1133"/>
      <c r="BS42" s="1133"/>
      <c r="BU42" s="1133"/>
      <c r="BV42" s="1133"/>
      <c r="BW42" s="1133"/>
    </row>
    <row r="43" spans="1:76">
      <c r="Q43" s="1133"/>
      <c r="R43" s="1133"/>
      <c r="S43" s="1133"/>
      <c r="U43" s="1133"/>
      <c r="V43" s="1133"/>
      <c r="W43" s="1133"/>
      <c r="AS43" s="1133"/>
      <c r="AT43" s="1133"/>
      <c r="AU43" s="1133"/>
      <c r="AW43" s="1133"/>
      <c r="AX43" s="1133"/>
      <c r="AY43" s="1133"/>
      <c r="BQ43" s="1133"/>
      <c r="BR43" s="1133"/>
      <c r="BS43" s="1133"/>
      <c r="BU43" s="1133"/>
      <c r="BV43" s="1133"/>
      <c r="BW43" s="1133"/>
    </row>
    <row r="44" spans="1:76">
      <c r="Q44" s="1133"/>
      <c r="R44" s="1133"/>
      <c r="S44" s="1133"/>
      <c r="U44" s="1133"/>
      <c r="V44" s="1133"/>
      <c r="W44" s="1133"/>
      <c r="AS44" s="1133"/>
      <c r="AT44" s="1133"/>
      <c r="AU44" s="1133"/>
      <c r="AW44" s="1133"/>
      <c r="AX44" s="1133"/>
      <c r="AY44" s="1133"/>
      <c r="BQ44" s="1133"/>
      <c r="BR44" s="1133"/>
      <c r="BS44" s="1133"/>
      <c r="BU44" s="1133"/>
      <c r="BV44" s="1133"/>
      <c r="BW44" s="1133"/>
    </row>
    <row r="45" spans="1:76">
      <c r="Q45" s="1133"/>
      <c r="R45" s="1133"/>
      <c r="S45" s="1133"/>
      <c r="U45" s="1133"/>
      <c r="V45" s="1133"/>
      <c r="W45" s="1133"/>
      <c r="AS45" s="1133"/>
      <c r="AT45" s="1133"/>
      <c r="AU45" s="1133"/>
      <c r="AW45" s="1133"/>
      <c r="AX45" s="1133"/>
      <c r="AY45" s="1133"/>
      <c r="BQ45" s="1133"/>
      <c r="BR45" s="1133"/>
      <c r="BS45" s="1133"/>
      <c r="BU45" s="1133"/>
      <c r="BV45" s="1133"/>
      <c r="BW45" s="1133"/>
    </row>
    <row r="46" spans="1:76">
      <c r="Q46" s="1133"/>
      <c r="R46" s="1133"/>
      <c r="S46" s="1133"/>
      <c r="U46" s="1133"/>
      <c r="V46" s="1133"/>
      <c r="W46" s="1133"/>
      <c r="AS46" s="1133"/>
      <c r="AT46" s="1133"/>
      <c r="AU46" s="1133"/>
      <c r="AW46" s="1133"/>
      <c r="AX46" s="1133"/>
      <c r="AY46" s="1133"/>
      <c r="BQ46" s="1133"/>
      <c r="BR46" s="1133"/>
      <c r="BS46" s="1133"/>
      <c r="BU46" s="1133"/>
      <c r="BV46" s="1133"/>
      <c r="BW46" s="1133"/>
    </row>
    <row r="47" spans="1:76">
      <c r="B47" s="311" t="s">
        <v>697</v>
      </c>
      <c r="Q47" s="1133"/>
      <c r="R47" s="1133"/>
      <c r="S47" s="1133"/>
      <c r="U47" s="1133"/>
      <c r="V47" s="1133"/>
      <c r="W47" s="1133"/>
      <c r="AD47" s="311" t="s">
        <v>697</v>
      </c>
      <c r="AS47" s="1133"/>
      <c r="AT47" s="1133"/>
      <c r="AU47" s="1133"/>
      <c r="AW47" s="1133"/>
      <c r="AX47" s="1133"/>
      <c r="AY47" s="1133"/>
      <c r="BB47" s="311" t="s">
        <v>697</v>
      </c>
      <c r="BQ47" s="1133"/>
      <c r="BR47" s="1133"/>
      <c r="BS47" s="1133"/>
      <c r="BU47" s="1133"/>
      <c r="BV47" s="1133"/>
      <c r="BW47" s="1133"/>
    </row>
    <row r="48" spans="1:76">
      <c r="Q48" s="311" t="s">
        <v>893</v>
      </c>
    </row>
    <row r="49" spans="17:17">
      <c r="Q49" s="311" t="s">
        <v>894</v>
      </c>
    </row>
  </sheetData>
  <mergeCells count="168">
    <mergeCell ref="BG35:BG37"/>
    <mergeCell ref="BH35:BI37"/>
    <mergeCell ref="Q44:S47"/>
    <mergeCell ref="U44:W47"/>
    <mergeCell ref="AS44:AU47"/>
    <mergeCell ref="AW44:AY47"/>
    <mergeCell ref="BQ44:BS47"/>
    <mergeCell ref="BU44:BW47"/>
    <mergeCell ref="BM38:BN38"/>
    <mergeCell ref="BO38:BP38"/>
    <mergeCell ref="BQ38:BW38"/>
    <mergeCell ref="Q40:S43"/>
    <mergeCell ref="U40:W43"/>
    <mergeCell ref="AS40:AU43"/>
    <mergeCell ref="AW40:AY43"/>
    <mergeCell ref="BQ40:BS43"/>
    <mergeCell ref="BU40:BW43"/>
    <mergeCell ref="AD33:AD38"/>
    <mergeCell ref="BJ33:BJ34"/>
    <mergeCell ref="BK33:BL34"/>
    <mergeCell ref="BM33:BM34"/>
    <mergeCell ref="BN33:BO34"/>
    <mergeCell ref="BP33:BP34"/>
    <mergeCell ref="BQ33:BR34"/>
    <mergeCell ref="A34:A37"/>
    <mergeCell ref="AC34:AC37"/>
    <mergeCell ref="BA34:BA37"/>
    <mergeCell ref="BC33:BF34"/>
    <mergeCell ref="BB33:BB38"/>
    <mergeCell ref="AE33:AH34"/>
    <mergeCell ref="M38:N38"/>
    <mergeCell ref="O38:P38"/>
    <mergeCell ref="Q38:W38"/>
    <mergeCell ref="AO38:AP38"/>
    <mergeCell ref="AQ38:AR38"/>
    <mergeCell ref="AS38:AY38"/>
    <mergeCell ref="AR33:AR34"/>
    <mergeCell ref="AS33:AT34"/>
    <mergeCell ref="AU33:AU34"/>
    <mergeCell ref="A28:A31"/>
    <mergeCell ref="AC28:AC31"/>
    <mergeCell ref="BA28:BA31"/>
    <mergeCell ref="BB27:BB32"/>
    <mergeCell ref="BC27:BF28"/>
    <mergeCell ref="BM32:BN32"/>
    <mergeCell ref="BO32:BP32"/>
    <mergeCell ref="BQ32:BW32"/>
    <mergeCell ref="B33:B38"/>
    <mergeCell ref="C33:F34"/>
    <mergeCell ref="M32:N32"/>
    <mergeCell ref="O32:P32"/>
    <mergeCell ref="Q32:W32"/>
    <mergeCell ref="AO32:AP32"/>
    <mergeCell ref="AQ32:AR32"/>
    <mergeCell ref="AS32:AY32"/>
    <mergeCell ref="G35:G37"/>
    <mergeCell ref="H35:I37"/>
    <mergeCell ref="AV33:AW34"/>
    <mergeCell ref="AX33:AY34"/>
    <mergeCell ref="AI35:AI37"/>
    <mergeCell ref="AJ35:AK37"/>
    <mergeCell ref="BG33:BG34"/>
    <mergeCell ref="BH33:BI34"/>
    <mergeCell ref="AN26:AY26"/>
    <mergeCell ref="BB26:BD26"/>
    <mergeCell ref="BE26:BF26"/>
    <mergeCell ref="P27:P28"/>
    <mergeCell ref="S27:S28"/>
    <mergeCell ref="AU27:AU28"/>
    <mergeCell ref="AV27:AW28"/>
    <mergeCell ref="AX27:AY28"/>
    <mergeCell ref="AD27:AD32"/>
    <mergeCell ref="AE27:AH28"/>
    <mergeCell ref="BE6:BX6"/>
    <mergeCell ref="I5:W5"/>
    <mergeCell ref="AK5:AY5"/>
    <mergeCell ref="BI5:BW5"/>
    <mergeCell ref="BA4:BD5"/>
    <mergeCell ref="BG26:BK26"/>
    <mergeCell ref="BL26:BW26"/>
    <mergeCell ref="B27:B32"/>
    <mergeCell ref="C27:F28"/>
    <mergeCell ref="B26:D26"/>
    <mergeCell ref="E26:F26"/>
    <mergeCell ref="G26:K26"/>
    <mergeCell ref="L26:W26"/>
    <mergeCell ref="AD26:AF26"/>
    <mergeCell ref="AG26:AH26"/>
    <mergeCell ref="AI26:AM26"/>
    <mergeCell ref="H27:I28"/>
    <mergeCell ref="K27:L28"/>
    <mergeCell ref="N27:O28"/>
    <mergeCell ref="Q27:R28"/>
    <mergeCell ref="T27:U28"/>
    <mergeCell ref="V27:W28"/>
    <mergeCell ref="H29:I31"/>
    <mergeCell ref="G27:G28"/>
    <mergeCell ref="A4:D5"/>
    <mergeCell ref="AC4:AF5"/>
    <mergeCell ref="AM3:AO3"/>
    <mergeCell ref="AP3:AZ3"/>
    <mergeCell ref="BA3:BD3"/>
    <mergeCell ref="A6:D6"/>
    <mergeCell ref="E6:X6"/>
    <mergeCell ref="AC6:AF6"/>
    <mergeCell ref="AG6:AZ6"/>
    <mergeCell ref="BA6:BD6"/>
    <mergeCell ref="A2:X2"/>
    <mergeCell ref="AC2:AZ2"/>
    <mergeCell ref="BA2:BX2"/>
    <mergeCell ref="A3:D3"/>
    <mergeCell ref="K3:M3"/>
    <mergeCell ref="N3:X3"/>
    <mergeCell ref="AC3:AF3"/>
    <mergeCell ref="F3:G3"/>
    <mergeCell ref="I3:J3"/>
    <mergeCell ref="AH3:AI3"/>
    <mergeCell ref="AK3:AL3"/>
    <mergeCell ref="BF3:BG3"/>
    <mergeCell ref="BI3:BJ3"/>
    <mergeCell ref="BK3:BM3"/>
    <mergeCell ref="BN3:BX3"/>
    <mergeCell ref="BP27:BP28"/>
    <mergeCell ref="BQ27:BR28"/>
    <mergeCell ref="BS27:BS28"/>
    <mergeCell ref="G29:G31"/>
    <mergeCell ref="AI27:AI28"/>
    <mergeCell ref="AJ27:AK28"/>
    <mergeCell ref="AL27:AL28"/>
    <mergeCell ref="AM27:AN28"/>
    <mergeCell ref="AO27:AO28"/>
    <mergeCell ref="AP27:AQ28"/>
    <mergeCell ref="AR27:AR28"/>
    <mergeCell ref="AS27:AT28"/>
    <mergeCell ref="AI29:AI31"/>
    <mergeCell ref="AJ29:AK31"/>
    <mergeCell ref="J27:J28"/>
    <mergeCell ref="M27:M28"/>
    <mergeCell ref="BG27:BG28"/>
    <mergeCell ref="BH27:BI28"/>
    <mergeCell ref="BJ27:BJ28"/>
    <mergeCell ref="BK27:BL28"/>
    <mergeCell ref="BM27:BM28"/>
    <mergeCell ref="BN27:BO28"/>
    <mergeCell ref="BS33:BS34"/>
    <mergeCell ref="BT33:BU34"/>
    <mergeCell ref="BV33:BW34"/>
    <mergeCell ref="BT27:BU28"/>
    <mergeCell ref="BV27:BW28"/>
    <mergeCell ref="BG29:BG31"/>
    <mergeCell ref="BH29:BI31"/>
    <mergeCell ref="G33:G34"/>
    <mergeCell ref="H33:I34"/>
    <mergeCell ref="J33:J34"/>
    <mergeCell ref="K33:L34"/>
    <mergeCell ref="M33:M34"/>
    <mergeCell ref="N33:O34"/>
    <mergeCell ref="P33:P34"/>
    <mergeCell ref="Q33:R34"/>
    <mergeCell ref="S33:S34"/>
    <mergeCell ref="T33:U34"/>
    <mergeCell ref="V33:W34"/>
    <mergeCell ref="AI33:AI34"/>
    <mergeCell ref="AJ33:AK34"/>
    <mergeCell ref="AL33:AL34"/>
    <mergeCell ref="AM33:AN34"/>
    <mergeCell ref="AO33:AO34"/>
    <mergeCell ref="AP33:AQ34"/>
  </mergeCells>
  <phoneticPr fontId="84"/>
  <pageMargins left="0.78740157480314965" right="0.78740157480314965" top="0.98425196850393704" bottom="0.98425196850393704" header="0.51181102362204722" footer="0.51181102362204722"/>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3" r:id="rId4" name="Check Box 1">
              <controlPr defaultSize="0" autoFill="0" autoLine="0" autoPict="0">
                <anchor moveWithCells="1" sizeWithCells="1">
                  <from>
                    <xdr:col>4</xdr:col>
                    <xdr:colOff>22860</xdr:colOff>
                    <xdr:row>2</xdr:row>
                    <xdr:rowOff>38100</xdr:rowOff>
                  </from>
                  <to>
                    <xdr:col>4</xdr:col>
                    <xdr:colOff>198120</xdr:colOff>
                    <xdr:row>2</xdr:row>
                    <xdr:rowOff>220980</xdr:rowOff>
                  </to>
                </anchor>
              </controlPr>
            </control>
          </mc:Choice>
        </mc:AlternateContent>
        <mc:AlternateContent xmlns:mc="http://schemas.openxmlformats.org/markup-compatibility/2006">
          <mc:Choice Requires="x14">
            <control shapeId="84" r:id="rId5" name="Check Box 2">
              <controlPr defaultSize="0" autoFill="0" autoLine="0" autoPict="0">
                <anchor moveWithCells="1" sizeWithCells="1">
                  <from>
                    <xdr:col>7</xdr:col>
                    <xdr:colOff>22860</xdr:colOff>
                    <xdr:row>2</xdr:row>
                    <xdr:rowOff>38100</xdr:rowOff>
                  </from>
                  <to>
                    <xdr:col>7</xdr:col>
                    <xdr:colOff>198120</xdr:colOff>
                    <xdr:row>2</xdr:row>
                    <xdr:rowOff>220980</xdr:rowOff>
                  </to>
                </anchor>
              </controlPr>
            </control>
          </mc:Choice>
        </mc:AlternateContent>
        <mc:AlternateContent xmlns:mc="http://schemas.openxmlformats.org/markup-compatibility/2006">
          <mc:Choice Requires="x14">
            <control shapeId="85" r:id="rId6" name="Check Box 3">
              <controlPr defaultSize="0" autoFill="0" autoLine="0" autoPict="0">
                <anchor moveWithCells="1" sizeWithCells="1">
                  <from>
                    <xdr:col>4</xdr:col>
                    <xdr:colOff>22860</xdr:colOff>
                    <xdr:row>3</xdr:row>
                    <xdr:rowOff>38100</xdr:rowOff>
                  </from>
                  <to>
                    <xdr:col>4</xdr:col>
                    <xdr:colOff>198120</xdr:colOff>
                    <xdr:row>3</xdr:row>
                    <xdr:rowOff>220980</xdr:rowOff>
                  </to>
                </anchor>
              </controlPr>
            </control>
          </mc:Choice>
        </mc:AlternateContent>
        <mc:AlternateContent xmlns:mc="http://schemas.openxmlformats.org/markup-compatibility/2006">
          <mc:Choice Requires="x14">
            <control shapeId="86" r:id="rId7" name="Check Box 4">
              <controlPr defaultSize="0" autoFill="0" autoLine="0" autoPict="0">
                <anchor moveWithCells="1" sizeWithCells="1">
                  <from>
                    <xdr:col>7</xdr:col>
                    <xdr:colOff>22860</xdr:colOff>
                    <xdr:row>3</xdr:row>
                    <xdr:rowOff>38100</xdr:rowOff>
                  </from>
                  <to>
                    <xdr:col>7</xdr:col>
                    <xdr:colOff>198120</xdr:colOff>
                    <xdr:row>3</xdr:row>
                    <xdr:rowOff>220980</xdr:rowOff>
                  </to>
                </anchor>
              </controlPr>
            </control>
          </mc:Choice>
        </mc:AlternateContent>
        <mc:AlternateContent xmlns:mc="http://schemas.openxmlformats.org/markup-compatibility/2006">
          <mc:Choice Requires="x14">
            <control shapeId="91" r:id="rId8" name="Check Box 5">
              <controlPr defaultSize="0" autoFill="0" autoLine="0" autoPict="0">
                <anchor moveWithCells="1" sizeWithCells="1">
                  <from>
                    <xdr:col>10</xdr:col>
                    <xdr:colOff>22860</xdr:colOff>
                    <xdr:row>3</xdr:row>
                    <xdr:rowOff>38100</xdr:rowOff>
                  </from>
                  <to>
                    <xdr:col>10</xdr:col>
                    <xdr:colOff>205740</xdr:colOff>
                    <xdr:row>3</xdr:row>
                    <xdr:rowOff>220980</xdr:rowOff>
                  </to>
                </anchor>
              </controlPr>
            </control>
          </mc:Choice>
        </mc:AlternateContent>
        <mc:AlternateContent xmlns:mc="http://schemas.openxmlformats.org/markup-compatibility/2006">
          <mc:Choice Requires="x14">
            <control shapeId="92" r:id="rId9" name="Check Box 6">
              <controlPr defaultSize="0" autoFill="0" autoLine="0" autoPict="0">
                <anchor moveWithCells="1" sizeWithCells="1">
                  <from>
                    <xdr:col>13</xdr:col>
                    <xdr:colOff>22860</xdr:colOff>
                    <xdr:row>3</xdr:row>
                    <xdr:rowOff>38100</xdr:rowOff>
                  </from>
                  <to>
                    <xdr:col>13</xdr:col>
                    <xdr:colOff>198120</xdr:colOff>
                    <xdr:row>3</xdr:row>
                    <xdr:rowOff>220980</xdr:rowOff>
                  </to>
                </anchor>
              </controlPr>
            </control>
          </mc:Choice>
        </mc:AlternateContent>
        <mc:AlternateContent xmlns:mc="http://schemas.openxmlformats.org/markup-compatibility/2006">
          <mc:Choice Requires="x14">
            <control shapeId="93" r:id="rId10" name="Check Box 7">
              <controlPr defaultSize="0" autoFill="0" autoLine="0" autoPict="0">
                <anchor moveWithCells="1" sizeWithCells="1">
                  <from>
                    <xdr:col>16</xdr:col>
                    <xdr:colOff>22860</xdr:colOff>
                    <xdr:row>3</xdr:row>
                    <xdr:rowOff>38100</xdr:rowOff>
                  </from>
                  <to>
                    <xdr:col>16</xdr:col>
                    <xdr:colOff>198120</xdr:colOff>
                    <xdr:row>3</xdr:row>
                    <xdr:rowOff>220980</xdr:rowOff>
                  </to>
                </anchor>
              </controlPr>
            </control>
          </mc:Choice>
        </mc:AlternateContent>
        <mc:AlternateContent xmlns:mc="http://schemas.openxmlformats.org/markup-compatibility/2006">
          <mc:Choice Requires="x14">
            <control shapeId="94" r:id="rId11" name="Check Box 8">
              <controlPr defaultSize="0" autoFill="0" autoLine="0" autoPict="0">
                <anchor moveWithCells="1" sizeWithCells="1">
                  <from>
                    <xdr:col>19</xdr:col>
                    <xdr:colOff>22860</xdr:colOff>
                    <xdr:row>3</xdr:row>
                    <xdr:rowOff>38100</xdr:rowOff>
                  </from>
                  <to>
                    <xdr:col>19</xdr:col>
                    <xdr:colOff>213360</xdr:colOff>
                    <xdr:row>3</xdr:row>
                    <xdr:rowOff>220980</xdr:rowOff>
                  </to>
                </anchor>
              </controlPr>
            </control>
          </mc:Choice>
        </mc:AlternateContent>
        <mc:AlternateContent xmlns:mc="http://schemas.openxmlformats.org/markup-compatibility/2006">
          <mc:Choice Requires="x14">
            <control shapeId="95" r:id="rId12" name="Check Box 9">
              <controlPr defaultSize="0" autoFill="0" autoLine="0" autoPict="0">
                <anchor moveWithCells="1" sizeWithCells="1">
                  <from>
                    <xdr:col>6</xdr:col>
                    <xdr:colOff>22860</xdr:colOff>
                    <xdr:row>26</xdr:row>
                    <xdr:rowOff>76200</xdr:rowOff>
                  </from>
                  <to>
                    <xdr:col>6</xdr:col>
                    <xdr:colOff>205740</xdr:colOff>
                    <xdr:row>27</xdr:row>
                    <xdr:rowOff>91440</xdr:rowOff>
                  </to>
                </anchor>
              </controlPr>
            </control>
          </mc:Choice>
        </mc:AlternateContent>
        <mc:AlternateContent xmlns:mc="http://schemas.openxmlformats.org/markup-compatibility/2006">
          <mc:Choice Requires="x14">
            <control shapeId="96" r:id="rId13" name="Check Box 10">
              <controlPr defaultSize="0" autoFill="0" autoLine="0" autoPict="0">
                <anchor moveWithCells="1" sizeWithCells="1">
                  <from>
                    <xdr:col>9</xdr:col>
                    <xdr:colOff>30480</xdr:colOff>
                    <xdr:row>26</xdr:row>
                    <xdr:rowOff>76200</xdr:rowOff>
                  </from>
                  <to>
                    <xdr:col>9</xdr:col>
                    <xdr:colOff>198120</xdr:colOff>
                    <xdr:row>27</xdr:row>
                    <xdr:rowOff>91440</xdr:rowOff>
                  </to>
                </anchor>
              </controlPr>
            </control>
          </mc:Choice>
        </mc:AlternateContent>
        <mc:AlternateContent xmlns:mc="http://schemas.openxmlformats.org/markup-compatibility/2006">
          <mc:Choice Requires="x14">
            <control shapeId="99" r:id="rId14" name="Check Box 11">
              <controlPr defaultSize="0" autoFill="0" autoLine="0" autoPict="0">
                <anchor moveWithCells="1" sizeWithCells="1">
                  <from>
                    <xdr:col>12</xdr:col>
                    <xdr:colOff>30480</xdr:colOff>
                    <xdr:row>26</xdr:row>
                    <xdr:rowOff>76200</xdr:rowOff>
                  </from>
                  <to>
                    <xdr:col>12</xdr:col>
                    <xdr:colOff>198120</xdr:colOff>
                    <xdr:row>27</xdr:row>
                    <xdr:rowOff>91440</xdr:rowOff>
                  </to>
                </anchor>
              </controlPr>
            </control>
          </mc:Choice>
        </mc:AlternateContent>
        <mc:AlternateContent xmlns:mc="http://schemas.openxmlformats.org/markup-compatibility/2006">
          <mc:Choice Requires="x14">
            <control shapeId="100" r:id="rId15" name="Check Box 12">
              <controlPr defaultSize="0" autoFill="0" autoLine="0" autoPict="0">
                <anchor moveWithCells="1" sizeWithCells="1">
                  <from>
                    <xdr:col>15</xdr:col>
                    <xdr:colOff>30480</xdr:colOff>
                    <xdr:row>26</xdr:row>
                    <xdr:rowOff>76200</xdr:rowOff>
                  </from>
                  <to>
                    <xdr:col>15</xdr:col>
                    <xdr:colOff>198120</xdr:colOff>
                    <xdr:row>27</xdr:row>
                    <xdr:rowOff>91440</xdr:rowOff>
                  </to>
                </anchor>
              </controlPr>
            </control>
          </mc:Choice>
        </mc:AlternateContent>
        <mc:AlternateContent xmlns:mc="http://schemas.openxmlformats.org/markup-compatibility/2006">
          <mc:Choice Requires="x14">
            <control shapeId="101" r:id="rId16" name="Check Box 13">
              <controlPr defaultSize="0" autoFill="0" autoLine="0" autoPict="0">
                <anchor moveWithCells="1" sizeWithCells="1">
                  <from>
                    <xdr:col>6</xdr:col>
                    <xdr:colOff>22860</xdr:colOff>
                    <xdr:row>28</xdr:row>
                    <xdr:rowOff>144780</xdr:rowOff>
                  </from>
                  <to>
                    <xdr:col>6</xdr:col>
                    <xdr:colOff>205740</xdr:colOff>
                    <xdr:row>30</xdr:row>
                    <xdr:rowOff>7620</xdr:rowOff>
                  </to>
                </anchor>
              </controlPr>
            </control>
          </mc:Choice>
        </mc:AlternateContent>
        <mc:AlternateContent xmlns:mc="http://schemas.openxmlformats.org/markup-compatibility/2006">
          <mc:Choice Requires="x14">
            <control shapeId="102" r:id="rId17" name="Check Box 14">
              <controlPr defaultSize="0" autoFill="0" autoLine="0" autoPict="0">
                <anchor moveWithCells="1" sizeWithCells="1">
                  <from>
                    <xdr:col>4</xdr:col>
                    <xdr:colOff>22860</xdr:colOff>
                    <xdr:row>4</xdr:row>
                    <xdr:rowOff>38100</xdr:rowOff>
                  </from>
                  <to>
                    <xdr:col>4</xdr:col>
                    <xdr:colOff>198120</xdr:colOff>
                    <xdr:row>4</xdr:row>
                    <xdr:rowOff>220980</xdr:rowOff>
                  </to>
                </anchor>
              </controlPr>
            </control>
          </mc:Choice>
        </mc:AlternateContent>
        <mc:AlternateContent xmlns:mc="http://schemas.openxmlformats.org/markup-compatibility/2006">
          <mc:Choice Requires="x14">
            <control shapeId="103" r:id="rId18" name="Check Box 15">
              <controlPr defaultSize="0" autoFill="0" autoLine="0" autoPict="0">
                <anchor moveWithCells="1" sizeWithCells="1">
                  <from>
                    <xdr:col>18</xdr:col>
                    <xdr:colOff>22860</xdr:colOff>
                    <xdr:row>26</xdr:row>
                    <xdr:rowOff>76200</xdr:rowOff>
                  </from>
                  <to>
                    <xdr:col>18</xdr:col>
                    <xdr:colOff>205740</xdr:colOff>
                    <xdr:row>27</xdr:row>
                    <xdr:rowOff>91440</xdr:rowOff>
                  </to>
                </anchor>
              </controlPr>
            </control>
          </mc:Choice>
        </mc:AlternateContent>
        <mc:AlternateContent xmlns:mc="http://schemas.openxmlformats.org/markup-compatibility/2006">
          <mc:Choice Requires="x14">
            <control shapeId="104" r:id="rId19" name="Check Box 60">
              <controlPr defaultSize="0" autoFill="0" autoLine="0" autoPict="0">
                <anchor moveWithCells="1" sizeWithCells="1">
                  <from>
                    <xdr:col>6</xdr:col>
                    <xdr:colOff>22860</xdr:colOff>
                    <xdr:row>32</xdr:row>
                    <xdr:rowOff>76200</xdr:rowOff>
                  </from>
                  <to>
                    <xdr:col>6</xdr:col>
                    <xdr:colOff>205740</xdr:colOff>
                    <xdr:row>33</xdr:row>
                    <xdr:rowOff>91440</xdr:rowOff>
                  </to>
                </anchor>
              </controlPr>
            </control>
          </mc:Choice>
        </mc:AlternateContent>
        <mc:AlternateContent xmlns:mc="http://schemas.openxmlformats.org/markup-compatibility/2006">
          <mc:Choice Requires="x14">
            <control shapeId="107" r:id="rId20" name="Check Box 61">
              <controlPr defaultSize="0" autoFill="0" autoLine="0" autoPict="0">
                <anchor moveWithCells="1" sizeWithCells="1">
                  <from>
                    <xdr:col>9</xdr:col>
                    <xdr:colOff>30480</xdr:colOff>
                    <xdr:row>32</xdr:row>
                    <xdr:rowOff>76200</xdr:rowOff>
                  </from>
                  <to>
                    <xdr:col>9</xdr:col>
                    <xdr:colOff>198120</xdr:colOff>
                    <xdr:row>33</xdr:row>
                    <xdr:rowOff>91440</xdr:rowOff>
                  </to>
                </anchor>
              </controlPr>
            </control>
          </mc:Choice>
        </mc:AlternateContent>
        <mc:AlternateContent xmlns:mc="http://schemas.openxmlformats.org/markup-compatibility/2006">
          <mc:Choice Requires="x14">
            <control shapeId="108" r:id="rId21" name="Check Box 62">
              <controlPr defaultSize="0" autoFill="0" autoLine="0" autoPict="0">
                <anchor moveWithCells="1" sizeWithCells="1">
                  <from>
                    <xdr:col>12</xdr:col>
                    <xdr:colOff>30480</xdr:colOff>
                    <xdr:row>32</xdr:row>
                    <xdr:rowOff>76200</xdr:rowOff>
                  </from>
                  <to>
                    <xdr:col>12</xdr:col>
                    <xdr:colOff>198120</xdr:colOff>
                    <xdr:row>33</xdr:row>
                    <xdr:rowOff>91440</xdr:rowOff>
                  </to>
                </anchor>
              </controlPr>
            </control>
          </mc:Choice>
        </mc:AlternateContent>
        <mc:AlternateContent xmlns:mc="http://schemas.openxmlformats.org/markup-compatibility/2006">
          <mc:Choice Requires="x14">
            <control shapeId="109" r:id="rId22" name="Check Box 63">
              <controlPr defaultSize="0" autoFill="0" autoLine="0" autoPict="0">
                <anchor moveWithCells="1" sizeWithCells="1">
                  <from>
                    <xdr:col>15</xdr:col>
                    <xdr:colOff>30480</xdr:colOff>
                    <xdr:row>32</xdr:row>
                    <xdr:rowOff>76200</xdr:rowOff>
                  </from>
                  <to>
                    <xdr:col>15</xdr:col>
                    <xdr:colOff>198120</xdr:colOff>
                    <xdr:row>33</xdr:row>
                    <xdr:rowOff>91440</xdr:rowOff>
                  </to>
                </anchor>
              </controlPr>
            </control>
          </mc:Choice>
        </mc:AlternateContent>
        <mc:AlternateContent xmlns:mc="http://schemas.openxmlformats.org/markup-compatibility/2006">
          <mc:Choice Requires="x14">
            <control shapeId="110" r:id="rId23" name="Check Box 64">
              <controlPr defaultSize="0" autoFill="0" autoLine="0" autoPict="0">
                <anchor moveWithCells="1" sizeWithCells="1">
                  <from>
                    <xdr:col>6</xdr:col>
                    <xdr:colOff>22860</xdr:colOff>
                    <xdr:row>34</xdr:row>
                    <xdr:rowOff>144780</xdr:rowOff>
                  </from>
                  <to>
                    <xdr:col>6</xdr:col>
                    <xdr:colOff>205740</xdr:colOff>
                    <xdr:row>36</xdr:row>
                    <xdr:rowOff>7620</xdr:rowOff>
                  </to>
                </anchor>
              </controlPr>
            </control>
          </mc:Choice>
        </mc:AlternateContent>
        <mc:AlternateContent xmlns:mc="http://schemas.openxmlformats.org/markup-compatibility/2006">
          <mc:Choice Requires="x14">
            <control shapeId="111" r:id="rId24" name="Check Box 65">
              <controlPr defaultSize="0" autoFill="0" autoLine="0" autoPict="0">
                <anchor moveWithCells="1" sizeWithCells="1">
                  <from>
                    <xdr:col>18</xdr:col>
                    <xdr:colOff>22860</xdr:colOff>
                    <xdr:row>32</xdr:row>
                    <xdr:rowOff>76200</xdr:rowOff>
                  </from>
                  <to>
                    <xdr:col>18</xdr:col>
                    <xdr:colOff>205740</xdr:colOff>
                    <xdr:row>33</xdr:row>
                    <xdr:rowOff>91440</xdr:rowOff>
                  </to>
                </anchor>
              </controlPr>
            </control>
          </mc:Choice>
        </mc:AlternateContent>
        <mc:AlternateContent xmlns:mc="http://schemas.openxmlformats.org/markup-compatibility/2006">
          <mc:Choice Requires="x14">
            <control shapeId="112" r:id="rId25" name="Check Box 66">
              <controlPr defaultSize="0" autoFill="0" autoLine="0" autoPict="0">
                <anchor moveWithCells="1" sizeWithCells="1">
                  <from>
                    <xdr:col>34</xdr:col>
                    <xdr:colOff>22860</xdr:colOff>
                    <xdr:row>26</xdr:row>
                    <xdr:rowOff>76200</xdr:rowOff>
                  </from>
                  <to>
                    <xdr:col>34</xdr:col>
                    <xdr:colOff>205740</xdr:colOff>
                    <xdr:row>27</xdr:row>
                    <xdr:rowOff>91440</xdr:rowOff>
                  </to>
                </anchor>
              </controlPr>
            </control>
          </mc:Choice>
        </mc:AlternateContent>
        <mc:AlternateContent xmlns:mc="http://schemas.openxmlformats.org/markup-compatibility/2006">
          <mc:Choice Requires="x14">
            <control shapeId="115" r:id="rId26" name="Check Box 67">
              <controlPr defaultSize="0" autoFill="0" autoLine="0" autoPict="0">
                <anchor moveWithCells="1" sizeWithCells="1">
                  <from>
                    <xdr:col>37</xdr:col>
                    <xdr:colOff>30480</xdr:colOff>
                    <xdr:row>26</xdr:row>
                    <xdr:rowOff>76200</xdr:rowOff>
                  </from>
                  <to>
                    <xdr:col>37</xdr:col>
                    <xdr:colOff>198120</xdr:colOff>
                    <xdr:row>27</xdr:row>
                    <xdr:rowOff>91440</xdr:rowOff>
                  </to>
                </anchor>
              </controlPr>
            </control>
          </mc:Choice>
        </mc:AlternateContent>
        <mc:AlternateContent xmlns:mc="http://schemas.openxmlformats.org/markup-compatibility/2006">
          <mc:Choice Requires="x14">
            <control shapeId="116" r:id="rId27" name="Check Box 68">
              <controlPr defaultSize="0" autoFill="0" autoLine="0" autoPict="0">
                <anchor moveWithCells="1" sizeWithCells="1">
                  <from>
                    <xdr:col>40</xdr:col>
                    <xdr:colOff>30480</xdr:colOff>
                    <xdr:row>26</xdr:row>
                    <xdr:rowOff>76200</xdr:rowOff>
                  </from>
                  <to>
                    <xdr:col>40</xdr:col>
                    <xdr:colOff>198120</xdr:colOff>
                    <xdr:row>27</xdr:row>
                    <xdr:rowOff>91440</xdr:rowOff>
                  </to>
                </anchor>
              </controlPr>
            </control>
          </mc:Choice>
        </mc:AlternateContent>
        <mc:AlternateContent xmlns:mc="http://schemas.openxmlformats.org/markup-compatibility/2006">
          <mc:Choice Requires="x14">
            <control shapeId="117" r:id="rId28" name="Check Box 69">
              <controlPr defaultSize="0" autoFill="0" autoLine="0" autoPict="0">
                <anchor moveWithCells="1" sizeWithCells="1">
                  <from>
                    <xdr:col>43</xdr:col>
                    <xdr:colOff>30480</xdr:colOff>
                    <xdr:row>26</xdr:row>
                    <xdr:rowOff>76200</xdr:rowOff>
                  </from>
                  <to>
                    <xdr:col>43</xdr:col>
                    <xdr:colOff>198120</xdr:colOff>
                    <xdr:row>27</xdr:row>
                    <xdr:rowOff>91440</xdr:rowOff>
                  </to>
                </anchor>
              </controlPr>
            </control>
          </mc:Choice>
        </mc:AlternateContent>
        <mc:AlternateContent xmlns:mc="http://schemas.openxmlformats.org/markup-compatibility/2006">
          <mc:Choice Requires="x14">
            <control shapeId="118" r:id="rId29" name="Check Box 70">
              <controlPr defaultSize="0" autoFill="0" autoLine="0" autoPict="0">
                <anchor moveWithCells="1" sizeWithCells="1">
                  <from>
                    <xdr:col>34</xdr:col>
                    <xdr:colOff>22860</xdr:colOff>
                    <xdr:row>28</xdr:row>
                    <xdr:rowOff>144780</xdr:rowOff>
                  </from>
                  <to>
                    <xdr:col>34</xdr:col>
                    <xdr:colOff>205740</xdr:colOff>
                    <xdr:row>30</xdr:row>
                    <xdr:rowOff>7620</xdr:rowOff>
                  </to>
                </anchor>
              </controlPr>
            </control>
          </mc:Choice>
        </mc:AlternateContent>
        <mc:AlternateContent xmlns:mc="http://schemas.openxmlformats.org/markup-compatibility/2006">
          <mc:Choice Requires="x14">
            <control shapeId="119" r:id="rId30" name="Check Box 71">
              <controlPr defaultSize="0" autoFill="0" autoLine="0" autoPict="0">
                <anchor moveWithCells="1" sizeWithCells="1">
                  <from>
                    <xdr:col>46</xdr:col>
                    <xdr:colOff>22860</xdr:colOff>
                    <xdr:row>26</xdr:row>
                    <xdr:rowOff>76200</xdr:rowOff>
                  </from>
                  <to>
                    <xdr:col>46</xdr:col>
                    <xdr:colOff>205740</xdr:colOff>
                    <xdr:row>27</xdr:row>
                    <xdr:rowOff>91440</xdr:rowOff>
                  </to>
                </anchor>
              </controlPr>
            </control>
          </mc:Choice>
        </mc:AlternateContent>
        <mc:AlternateContent xmlns:mc="http://schemas.openxmlformats.org/markup-compatibility/2006">
          <mc:Choice Requires="x14">
            <control shapeId="120" r:id="rId31" name="Check Box 72">
              <controlPr defaultSize="0" autoFill="0" autoLine="0" autoPict="0">
                <anchor moveWithCells="1" sizeWithCells="1">
                  <from>
                    <xdr:col>34</xdr:col>
                    <xdr:colOff>22860</xdr:colOff>
                    <xdr:row>32</xdr:row>
                    <xdr:rowOff>76200</xdr:rowOff>
                  </from>
                  <to>
                    <xdr:col>34</xdr:col>
                    <xdr:colOff>205740</xdr:colOff>
                    <xdr:row>33</xdr:row>
                    <xdr:rowOff>91440</xdr:rowOff>
                  </to>
                </anchor>
              </controlPr>
            </control>
          </mc:Choice>
        </mc:AlternateContent>
        <mc:AlternateContent xmlns:mc="http://schemas.openxmlformats.org/markup-compatibility/2006">
          <mc:Choice Requires="x14">
            <control shapeId="123" r:id="rId32" name="Check Box 73">
              <controlPr defaultSize="0" autoFill="0" autoLine="0" autoPict="0">
                <anchor moveWithCells="1" sizeWithCells="1">
                  <from>
                    <xdr:col>37</xdr:col>
                    <xdr:colOff>30480</xdr:colOff>
                    <xdr:row>32</xdr:row>
                    <xdr:rowOff>76200</xdr:rowOff>
                  </from>
                  <to>
                    <xdr:col>37</xdr:col>
                    <xdr:colOff>198120</xdr:colOff>
                    <xdr:row>33</xdr:row>
                    <xdr:rowOff>91440</xdr:rowOff>
                  </to>
                </anchor>
              </controlPr>
            </control>
          </mc:Choice>
        </mc:AlternateContent>
        <mc:AlternateContent xmlns:mc="http://schemas.openxmlformats.org/markup-compatibility/2006">
          <mc:Choice Requires="x14">
            <control shapeId="124" r:id="rId33" name="Check Box 74">
              <controlPr defaultSize="0" autoFill="0" autoLine="0" autoPict="0">
                <anchor moveWithCells="1" sizeWithCells="1">
                  <from>
                    <xdr:col>40</xdr:col>
                    <xdr:colOff>30480</xdr:colOff>
                    <xdr:row>32</xdr:row>
                    <xdr:rowOff>76200</xdr:rowOff>
                  </from>
                  <to>
                    <xdr:col>40</xdr:col>
                    <xdr:colOff>198120</xdr:colOff>
                    <xdr:row>33</xdr:row>
                    <xdr:rowOff>91440</xdr:rowOff>
                  </to>
                </anchor>
              </controlPr>
            </control>
          </mc:Choice>
        </mc:AlternateContent>
        <mc:AlternateContent xmlns:mc="http://schemas.openxmlformats.org/markup-compatibility/2006">
          <mc:Choice Requires="x14">
            <control shapeId="125" r:id="rId34" name="Check Box 75">
              <controlPr defaultSize="0" autoFill="0" autoLine="0" autoPict="0">
                <anchor moveWithCells="1" sizeWithCells="1">
                  <from>
                    <xdr:col>43</xdr:col>
                    <xdr:colOff>30480</xdr:colOff>
                    <xdr:row>32</xdr:row>
                    <xdr:rowOff>76200</xdr:rowOff>
                  </from>
                  <to>
                    <xdr:col>43</xdr:col>
                    <xdr:colOff>198120</xdr:colOff>
                    <xdr:row>33</xdr:row>
                    <xdr:rowOff>91440</xdr:rowOff>
                  </to>
                </anchor>
              </controlPr>
            </control>
          </mc:Choice>
        </mc:AlternateContent>
        <mc:AlternateContent xmlns:mc="http://schemas.openxmlformats.org/markup-compatibility/2006">
          <mc:Choice Requires="x14">
            <control shapeId="126" r:id="rId35" name="Check Box 76">
              <controlPr defaultSize="0" autoFill="0" autoLine="0" autoPict="0">
                <anchor moveWithCells="1" sizeWithCells="1">
                  <from>
                    <xdr:col>34</xdr:col>
                    <xdr:colOff>22860</xdr:colOff>
                    <xdr:row>34</xdr:row>
                    <xdr:rowOff>144780</xdr:rowOff>
                  </from>
                  <to>
                    <xdr:col>34</xdr:col>
                    <xdr:colOff>205740</xdr:colOff>
                    <xdr:row>36</xdr:row>
                    <xdr:rowOff>7620</xdr:rowOff>
                  </to>
                </anchor>
              </controlPr>
            </control>
          </mc:Choice>
        </mc:AlternateContent>
        <mc:AlternateContent xmlns:mc="http://schemas.openxmlformats.org/markup-compatibility/2006">
          <mc:Choice Requires="x14">
            <control shapeId="127" r:id="rId36" name="Check Box 77">
              <controlPr defaultSize="0" autoFill="0" autoLine="0" autoPict="0">
                <anchor moveWithCells="1" sizeWithCells="1">
                  <from>
                    <xdr:col>46</xdr:col>
                    <xdr:colOff>22860</xdr:colOff>
                    <xdr:row>32</xdr:row>
                    <xdr:rowOff>76200</xdr:rowOff>
                  </from>
                  <to>
                    <xdr:col>46</xdr:col>
                    <xdr:colOff>205740</xdr:colOff>
                    <xdr:row>33</xdr:row>
                    <xdr:rowOff>91440</xdr:rowOff>
                  </to>
                </anchor>
              </controlPr>
            </control>
          </mc:Choice>
        </mc:AlternateContent>
        <mc:AlternateContent xmlns:mc="http://schemas.openxmlformats.org/markup-compatibility/2006">
          <mc:Choice Requires="x14">
            <control shapeId="128" r:id="rId37" name="Check Box 78">
              <controlPr defaultSize="0" autoFill="0" autoLine="0" autoPict="0">
                <anchor moveWithCells="1" sizeWithCells="1">
                  <from>
                    <xdr:col>58</xdr:col>
                    <xdr:colOff>22860</xdr:colOff>
                    <xdr:row>26</xdr:row>
                    <xdr:rowOff>76200</xdr:rowOff>
                  </from>
                  <to>
                    <xdr:col>58</xdr:col>
                    <xdr:colOff>205740</xdr:colOff>
                    <xdr:row>27</xdr:row>
                    <xdr:rowOff>91440</xdr:rowOff>
                  </to>
                </anchor>
              </controlPr>
            </control>
          </mc:Choice>
        </mc:AlternateContent>
        <mc:AlternateContent xmlns:mc="http://schemas.openxmlformats.org/markup-compatibility/2006">
          <mc:Choice Requires="x14">
            <control shapeId="129" r:id="rId38" name="Check Box 79">
              <controlPr defaultSize="0" autoFill="0" autoLine="0" autoPict="0">
                <anchor moveWithCells="1" sizeWithCells="1">
                  <from>
                    <xdr:col>61</xdr:col>
                    <xdr:colOff>30480</xdr:colOff>
                    <xdr:row>26</xdr:row>
                    <xdr:rowOff>76200</xdr:rowOff>
                  </from>
                  <to>
                    <xdr:col>61</xdr:col>
                    <xdr:colOff>198120</xdr:colOff>
                    <xdr:row>27</xdr:row>
                    <xdr:rowOff>91440</xdr:rowOff>
                  </to>
                </anchor>
              </controlPr>
            </control>
          </mc:Choice>
        </mc:AlternateContent>
        <mc:AlternateContent xmlns:mc="http://schemas.openxmlformats.org/markup-compatibility/2006">
          <mc:Choice Requires="x14">
            <control shapeId="130" r:id="rId39" name="Check Box 80">
              <controlPr defaultSize="0" autoFill="0" autoLine="0" autoPict="0">
                <anchor moveWithCells="1" sizeWithCells="1">
                  <from>
                    <xdr:col>64</xdr:col>
                    <xdr:colOff>30480</xdr:colOff>
                    <xdr:row>26</xdr:row>
                    <xdr:rowOff>76200</xdr:rowOff>
                  </from>
                  <to>
                    <xdr:col>64</xdr:col>
                    <xdr:colOff>198120</xdr:colOff>
                    <xdr:row>27</xdr:row>
                    <xdr:rowOff>91440</xdr:rowOff>
                  </to>
                </anchor>
              </controlPr>
            </control>
          </mc:Choice>
        </mc:AlternateContent>
        <mc:AlternateContent xmlns:mc="http://schemas.openxmlformats.org/markup-compatibility/2006">
          <mc:Choice Requires="x14">
            <control shapeId="131" r:id="rId40" name="Check Box 81">
              <controlPr defaultSize="0" autoFill="0" autoLine="0" autoPict="0">
                <anchor moveWithCells="1" sizeWithCells="1">
                  <from>
                    <xdr:col>67</xdr:col>
                    <xdr:colOff>30480</xdr:colOff>
                    <xdr:row>26</xdr:row>
                    <xdr:rowOff>76200</xdr:rowOff>
                  </from>
                  <to>
                    <xdr:col>67</xdr:col>
                    <xdr:colOff>198120</xdr:colOff>
                    <xdr:row>27</xdr:row>
                    <xdr:rowOff>91440</xdr:rowOff>
                  </to>
                </anchor>
              </controlPr>
            </control>
          </mc:Choice>
        </mc:AlternateContent>
        <mc:AlternateContent xmlns:mc="http://schemas.openxmlformats.org/markup-compatibility/2006">
          <mc:Choice Requires="x14">
            <control shapeId="132" r:id="rId41" name="Check Box 82">
              <controlPr defaultSize="0" autoFill="0" autoLine="0" autoPict="0">
                <anchor moveWithCells="1" sizeWithCells="1">
                  <from>
                    <xdr:col>58</xdr:col>
                    <xdr:colOff>22860</xdr:colOff>
                    <xdr:row>28</xdr:row>
                    <xdr:rowOff>144780</xdr:rowOff>
                  </from>
                  <to>
                    <xdr:col>58</xdr:col>
                    <xdr:colOff>205740</xdr:colOff>
                    <xdr:row>30</xdr:row>
                    <xdr:rowOff>7620</xdr:rowOff>
                  </to>
                </anchor>
              </controlPr>
            </control>
          </mc:Choice>
        </mc:AlternateContent>
        <mc:AlternateContent xmlns:mc="http://schemas.openxmlformats.org/markup-compatibility/2006">
          <mc:Choice Requires="x14">
            <control shapeId="133" r:id="rId42" name="Check Box 83">
              <controlPr defaultSize="0" autoFill="0" autoLine="0" autoPict="0">
                <anchor moveWithCells="1" sizeWithCells="1">
                  <from>
                    <xdr:col>70</xdr:col>
                    <xdr:colOff>22860</xdr:colOff>
                    <xdr:row>26</xdr:row>
                    <xdr:rowOff>76200</xdr:rowOff>
                  </from>
                  <to>
                    <xdr:col>70</xdr:col>
                    <xdr:colOff>205740</xdr:colOff>
                    <xdr:row>27</xdr:row>
                    <xdr:rowOff>91440</xdr:rowOff>
                  </to>
                </anchor>
              </controlPr>
            </control>
          </mc:Choice>
        </mc:AlternateContent>
        <mc:AlternateContent xmlns:mc="http://schemas.openxmlformats.org/markup-compatibility/2006">
          <mc:Choice Requires="x14">
            <control shapeId="134" r:id="rId43" name="Check Box 84">
              <controlPr defaultSize="0" autoFill="0" autoLine="0" autoPict="0">
                <anchor moveWithCells="1" sizeWithCells="1">
                  <from>
                    <xdr:col>58</xdr:col>
                    <xdr:colOff>22860</xdr:colOff>
                    <xdr:row>32</xdr:row>
                    <xdr:rowOff>76200</xdr:rowOff>
                  </from>
                  <to>
                    <xdr:col>58</xdr:col>
                    <xdr:colOff>205740</xdr:colOff>
                    <xdr:row>33</xdr:row>
                    <xdr:rowOff>91440</xdr:rowOff>
                  </to>
                </anchor>
              </controlPr>
            </control>
          </mc:Choice>
        </mc:AlternateContent>
        <mc:AlternateContent xmlns:mc="http://schemas.openxmlformats.org/markup-compatibility/2006">
          <mc:Choice Requires="x14">
            <control shapeId="135" r:id="rId44" name="Check Box 85">
              <controlPr defaultSize="0" autoFill="0" autoLine="0" autoPict="0">
                <anchor moveWithCells="1" sizeWithCells="1">
                  <from>
                    <xdr:col>61</xdr:col>
                    <xdr:colOff>30480</xdr:colOff>
                    <xdr:row>32</xdr:row>
                    <xdr:rowOff>76200</xdr:rowOff>
                  </from>
                  <to>
                    <xdr:col>61</xdr:col>
                    <xdr:colOff>198120</xdr:colOff>
                    <xdr:row>33</xdr:row>
                    <xdr:rowOff>91440</xdr:rowOff>
                  </to>
                </anchor>
              </controlPr>
            </control>
          </mc:Choice>
        </mc:AlternateContent>
        <mc:AlternateContent xmlns:mc="http://schemas.openxmlformats.org/markup-compatibility/2006">
          <mc:Choice Requires="x14">
            <control shapeId="136" r:id="rId45" name="Check Box 86">
              <controlPr defaultSize="0" autoFill="0" autoLine="0" autoPict="0">
                <anchor moveWithCells="1" sizeWithCells="1">
                  <from>
                    <xdr:col>64</xdr:col>
                    <xdr:colOff>30480</xdr:colOff>
                    <xdr:row>32</xdr:row>
                    <xdr:rowOff>76200</xdr:rowOff>
                  </from>
                  <to>
                    <xdr:col>64</xdr:col>
                    <xdr:colOff>198120</xdr:colOff>
                    <xdr:row>33</xdr:row>
                    <xdr:rowOff>91440</xdr:rowOff>
                  </to>
                </anchor>
              </controlPr>
            </control>
          </mc:Choice>
        </mc:AlternateContent>
        <mc:AlternateContent xmlns:mc="http://schemas.openxmlformats.org/markup-compatibility/2006">
          <mc:Choice Requires="x14">
            <control shapeId="137" r:id="rId46" name="Check Box 87">
              <controlPr defaultSize="0" autoFill="0" autoLine="0" autoPict="0">
                <anchor moveWithCells="1" sizeWithCells="1">
                  <from>
                    <xdr:col>67</xdr:col>
                    <xdr:colOff>30480</xdr:colOff>
                    <xdr:row>32</xdr:row>
                    <xdr:rowOff>76200</xdr:rowOff>
                  </from>
                  <to>
                    <xdr:col>67</xdr:col>
                    <xdr:colOff>198120</xdr:colOff>
                    <xdr:row>33</xdr:row>
                    <xdr:rowOff>91440</xdr:rowOff>
                  </to>
                </anchor>
              </controlPr>
            </control>
          </mc:Choice>
        </mc:AlternateContent>
        <mc:AlternateContent xmlns:mc="http://schemas.openxmlformats.org/markup-compatibility/2006">
          <mc:Choice Requires="x14">
            <control shapeId="138" r:id="rId47" name="Check Box 88">
              <controlPr defaultSize="0" autoFill="0" autoLine="0" autoPict="0">
                <anchor moveWithCells="1" sizeWithCells="1">
                  <from>
                    <xdr:col>58</xdr:col>
                    <xdr:colOff>22860</xdr:colOff>
                    <xdr:row>34</xdr:row>
                    <xdr:rowOff>144780</xdr:rowOff>
                  </from>
                  <to>
                    <xdr:col>58</xdr:col>
                    <xdr:colOff>205740</xdr:colOff>
                    <xdr:row>36</xdr:row>
                    <xdr:rowOff>7620</xdr:rowOff>
                  </to>
                </anchor>
              </controlPr>
            </control>
          </mc:Choice>
        </mc:AlternateContent>
        <mc:AlternateContent xmlns:mc="http://schemas.openxmlformats.org/markup-compatibility/2006">
          <mc:Choice Requires="x14">
            <control shapeId="139" r:id="rId48" name="Check Box 89">
              <controlPr defaultSize="0" autoFill="0" autoLine="0" autoPict="0">
                <anchor moveWithCells="1" sizeWithCells="1">
                  <from>
                    <xdr:col>70</xdr:col>
                    <xdr:colOff>22860</xdr:colOff>
                    <xdr:row>32</xdr:row>
                    <xdr:rowOff>76200</xdr:rowOff>
                  </from>
                  <to>
                    <xdr:col>70</xdr:col>
                    <xdr:colOff>205740</xdr:colOff>
                    <xdr:row>33</xdr:row>
                    <xdr:rowOff>91440</xdr:rowOff>
                  </to>
                </anchor>
              </controlPr>
            </control>
          </mc:Choice>
        </mc:AlternateContent>
        <mc:AlternateContent xmlns:mc="http://schemas.openxmlformats.org/markup-compatibility/2006">
          <mc:Choice Requires="x14">
            <control shapeId="140" r:id="rId49" name="Check Box 90">
              <controlPr defaultSize="0" autoFill="0" autoLine="0" autoPict="0">
                <anchor moveWithCells="1" sizeWithCells="1">
                  <from>
                    <xdr:col>32</xdr:col>
                    <xdr:colOff>22860</xdr:colOff>
                    <xdr:row>3</xdr:row>
                    <xdr:rowOff>38100</xdr:rowOff>
                  </from>
                  <to>
                    <xdr:col>32</xdr:col>
                    <xdr:colOff>198120</xdr:colOff>
                    <xdr:row>3</xdr:row>
                    <xdr:rowOff>220980</xdr:rowOff>
                  </to>
                </anchor>
              </controlPr>
            </control>
          </mc:Choice>
        </mc:AlternateContent>
        <mc:AlternateContent xmlns:mc="http://schemas.openxmlformats.org/markup-compatibility/2006">
          <mc:Choice Requires="x14">
            <control shapeId="141" r:id="rId50" name="Check Box 91">
              <controlPr defaultSize="0" autoFill="0" autoLine="0" autoPict="0">
                <anchor moveWithCells="1" sizeWithCells="1">
                  <from>
                    <xdr:col>35</xdr:col>
                    <xdr:colOff>22860</xdr:colOff>
                    <xdr:row>3</xdr:row>
                    <xdr:rowOff>38100</xdr:rowOff>
                  </from>
                  <to>
                    <xdr:col>35</xdr:col>
                    <xdr:colOff>198120</xdr:colOff>
                    <xdr:row>3</xdr:row>
                    <xdr:rowOff>220980</xdr:rowOff>
                  </to>
                </anchor>
              </controlPr>
            </control>
          </mc:Choice>
        </mc:AlternateContent>
        <mc:AlternateContent xmlns:mc="http://schemas.openxmlformats.org/markup-compatibility/2006">
          <mc:Choice Requires="x14">
            <control shapeId="142" r:id="rId51" name="Check Box 92">
              <controlPr defaultSize="0" autoFill="0" autoLine="0" autoPict="0">
                <anchor moveWithCells="1" sizeWithCells="1">
                  <from>
                    <xdr:col>38</xdr:col>
                    <xdr:colOff>22860</xdr:colOff>
                    <xdr:row>3</xdr:row>
                    <xdr:rowOff>38100</xdr:rowOff>
                  </from>
                  <to>
                    <xdr:col>38</xdr:col>
                    <xdr:colOff>205740</xdr:colOff>
                    <xdr:row>3</xdr:row>
                    <xdr:rowOff>220980</xdr:rowOff>
                  </to>
                </anchor>
              </controlPr>
            </control>
          </mc:Choice>
        </mc:AlternateContent>
        <mc:AlternateContent xmlns:mc="http://schemas.openxmlformats.org/markup-compatibility/2006">
          <mc:Choice Requires="x14">
            <control shapeId="143" r:id="rId52" name="Check Box 93">
              <controlPr defaultSize="0" autoFill="0" autoLine="0" autoPict="0">
                <anchor moveWithCells="1" sizeWithCells="1">
                  <from>
                    <xdr:col>41</xdr:col>
                    <xdr:colOff>22860</xdr:colOff>
                    <xdr:row>3</xdr:row>
                    <xdr:rowOff>38100</xdr:rowOff>
                  </from>
                  <to>
                    <xdr:col>41</xdr:col>
                    <xdr:colOff>198120</xdr:colOff>
                    <xdr:row>3</xdr:row>
                    <xdr:rowOff>220980</xdr:rowOff>
                  </to>
                </anchor>
              </controlPr>
            </control>
          </mc:Choice>
        </mc:AlternateContent>
        <mc:AlternateContent xmlns:mc="http://schemas.openxmlformats.org/markup-compatibility/2006">
          <mc:Choice Requires="x14">
            <control shapeId="144" r:id="rId53" name="Check Box 94">
              <controlPr defaultSize="0" autoFill="0" autoLine="0" autoPict="0">
                <anchor moveWithCells="1" sizeWithCells="1">
                  <from>
                    <xdr:col>44</xdr:col>
                    <xdr:colOff>22860</xdr:colOff>
                    <xdr:row>3</xdr:row>
                    <xdr:rowOff>38100</xdr:rowOff>
                  </from>
                  <to>
                    <xdr:col>44</xdr:col>
                    <xdr:colOff>198120</xdr:colOff>
                    <xdr:row>3</xdr:row>
                    <xdr:rowOff>220980</xdr:rowOff>
                  </to>
                </anchor>
              </controlPr>
            </control>
          </mc:Choice>
        </mc:AlternateContent>
        <mc:AlternateContent xmlns:mc="http://schemas.openxmlformats.org/markup-compatibility/2006">
          <mc:Choice Requires="x14">
            <control shapeId="145" r:id="rId54" name="Check Box 95">
              <controlPr defaultSize="0" autoFill="0" autoLine="0" autoPict="0">
                <anchor moveWithCells="1" sizeWithCells="1">
                  <from>
                    <xdr:col>47</xdr:col>
                    <xdr:colOff>22860</xdr:colOff>
                    <xdr:row>3</xdr:row>
                    <xdr:rowOff>38100</xdr:rowOff>
                  </from>
                  <to>
                    <xdr:col>47</xdr:col>
                    <xdr:colOff>213360</xdr:colOff>
                    <xdr:row>3</xdr:row>
                    <xdr:rowOff>220980</xdr:rowOff>
                  </to>
                </anchor>
              </controlPr>
            </control>
          </mc:Choice>
        </mc:AlternateContent>
        <mc:AlternateContent xmlns:mc="http://schemas.openxmlformats.org/markup-compatibility/2006">
          <mc:Choice Requires="x14">
            <control shapeId="146" r:id="rId55" name="Check Box 96">
              <controlPr defaultSize="0" autoFill="0" autoLine="0" autoPict="0">
                <anchor moveWithCells="1" sizeWithCells="1">
                  <from>
                    <xdr:col>32</xdr:col>
                    <xdr:colOff>22860</xdr:colOff>
                    <xdr:row>4</xdr:row>
                    <xdr:rowOff>38100</xdr:rowOff>
                  </from>
                  <to>
                    <xdr:col>32</xdr:col>
                    <xdr:colOff>198120</xdr:colOff>
                    <xdr:row>4</xdr:row>
                    <xdr:rowOff>220980</xdr:rowOff>
                  </to>
                </anchor>
              </controlPr>
            </control>
          </mc:Choice>
        </mc:AlternateContent>
        <mc:AlternateContent xmlns:mc="http://schemas.openxmlformats.org/markup-compatibility/2006">
          <mc:Choice Requires="x14">
            <control shapeId="147" r:id="rId56" name="Check Box 97">
              <controlPr defaultSize="0" autoFill="0" autoLine="0" autoPict="0">
                <anchor moveWithCells="1" sizeWithCells="1">
                  <from>
                    <xdr:col>56</xdr:col>
                    <xdr:colOff>22860</xdr:colOff>
                    <xdr:row>3</xdr:row>
                    <xdr:rowOff>38100</xdr:rowOff>
                  </from>
                  <to>
                    <xdr:col>56</xdr:col>
                    <xdr:colOff>198120</xdr:colOff>
                    <xdr:row>3</xdr:row>
                    <xdr:rowOff>220980</xdr:rowOff>
                  </to>
                </anchor>
              </controlPr>
            </control>
          </mc:Choice>
        </mc:AlternateContent>
        <mc:AlternateContent xmlns:mc="http://schemas.openxmlformats.org/markup-compatibility/2006">
          <mc:Choice Requires="x14">
            <control shapeId="148" r:id="rId57" name="Check Box 98">
              <controlPr defaultSize="0" autoFill="0" autoLine="0" autoPict="0">
                <anchor moveWithCells="1" sizeWithCells="1">
                  <from>
                    <xdr:col>59</xdr:col>
                    <xdr:colOff>22860</xdr:colOff>
                    <xdr:row>3</xdr:row>
                    <xdr:rowOff>38100</xdr:rowOff>
                  </from>
                  <to>
                    <xdr:col>59</xdr:col>
                    <xdr:colOff>198120</xdr:colOff>
                    <xdr:row>3</xdr:row>
                    <xdr:rowOff>220980</xdr:rowOff>
                  </to>
                </anchor>
              </controlPr>
            </control>
          </mc:Choice>
        </mc:AlternateContent>
        <mc:AlternateContent xmlns:mc="http://schemas.openxmlformats.org/markup-compatibility/2006">
          <mc:Choice Requires="x14">
            <control shapeId="149" r:id="rId58" name="Check Box 99">
              <controlPr defaultSize="0" autoFill="0" autoLine="0" autoPict="0">
                <anchor moveWithCells="1" sizeWithCells="1">
                  <from>
                    <xdr:col>62</xdr:col>
                    <xdr:colOff>22860</xdr:colOff>
                    <xdr:row>3</xdr:row>
                    <xdr:rowOff>38100</xdr:rowOff>
                  </from>
                  <to>
                    <xdr:col>62</xdr:col>
                    <xdr:colOff>205740</xdr:colOff>
                    <xdr:row>3</xdr:row>
                    <xdr:rowOff>220980</xdr:rowOff>
                  </to>
                </anchor>
              </controlPr>
            </control>
          </mc:Choice>
        </mc:AlternateContent>
        <mc:AlternateContent xmlns:mc="http://schemas.openxmlformats.org/markup-compatibility/2006">
          <mc:Choice Requires="x14">
            <control shapeId="156" r:id="rId59" name="Check Box 100">
              <controlPr defaultSize="0" autoFill="0" autoLine="0" autoPict="0">
                <anchor moveWithCells="1" sizeWithCells="1">
                  <from>
                    <xdr:col>65</xdr:col>
                    <xdr:colOff>22860</xdr:colOff>
                    <xdr:row>3</xdr:row>
                    <xdr:rowOff>38100</xdr:rowOff>
                  </from>
                  <to>
                    <xdr:col>65</xdr:col>
                    <xdr:colOff>198120</xdr:colOff>
                    <xdr:row>3</xdr:row>
                    <xdr:rowOff>220980</xdr:rowOff>
                  </to>
                </anchor>
              </controlPr>
            </control>
          </mc:Choice>
        </mc:AlternateContent>
        <mc:AlternateContent xmlns:mc="http://schemas.openxmlformats.org/markup-compatibility/2006">
          <mc:Choice Requires="x14">
            <control shapeId="157" r:id="rId60" name="Check Box 101">
              <controlPr defaultSize="0" autoFill="0" autoLine="0" autoPict="0">
                <anchor moveWithCells="1" sizeWithCells="1">
                  <from>
                    <xdr:col>68</xdr:col>
                    <xdr:colOff>22860</xdr:colOff>
                    <xdr:row>3</xdr:row>
                    <xdr:rowOff>38100</xdr:rowOff>
                  </from>
                  <to>
                    <xdr:col>68</xdr:col>
                    <xdr:colOff>198120</xdr:colOff>
                    <xdr:row>3</xdr:row>
                    <xdr:rowOff>220980</xdr:rowOff>
                  </to>
                </anchor>
              </controlPr>
            </control>
          </mc:Choice>
        </mc:AlternateContent>
        <mc:AlternateContent xmlns:mc="http://schemas.openxmlformats.org/markup-compatibility/2006">
          <mc:Choice Requires="x14">
            <control shapeId="158" r:id="rId61" name="Check Box 102">
              <controlPr defaultSize="0" autoFill="0" autoLine="0" autoPict="0">
                <anchor moveWithCells="1" sizeWithCells="1">
                  <from>
                    <xdr:col>71</xdr:col>
                    <xdr:colOff>22860</xdr:colOff>
                    <xdr:row>3</xdr:row>
                    <xdr:rowOff>38100</xdr:rowOff>
                  </from>
                  <to>
                    <xdr:col>71</xdr:col>
                    <xdr:colOff>213360</xdr:colOff>
                    <xdr:row>3</xdr:row>
                    <xdr:rowOff>220980</xdr:rowOff>
                  </to>
                </anchor>
              </controlPr>
            </control>
          </mc:Choice>
        </mc:AlternateContent>
        <mc:AlternateContent xmlns:mc="http://schemas.openxmlformats.org/markup-compatibility/2006">
          <mc:Choice Requires="x14">
            <control shapeId="159" r:id="rId62" name="Check Box 103">
              <controlPr defaultSize="0" autoFill="0" autoLine="0" autoPict="0">
                <anchor moveWithCells="1" sizeWithCells="1">
                  <from>
                    <xdr:col>56</xdr:col>
                    <xdr:colOff>22860</xdr:colOff>
                    <xdr:row>4</xdr:row>
                    <xdr:rowOff>38100</xdr:rowOff>
                  </from>
                  <to>
                    <xdr:col>56</xdr:col>
                    <xdr:colOff>198120</xdr:colOff>
                    <xdr:row>4</xdr:row>
                    <xdr:rowOff>220980</xdr:rowOff>
                  </to>
                </anchor>
              </controlPr>
            </control>
          </mc:Choice>
        </mc:AlternateContent>
        <mc:AlternateContent xmlns:mc="http://schemas.openxmlformats.org/markup-compatibility/2006">
          <mc:Choice Requires="x14">
            <control shapeId="160" r:id="rId63" name="Check Box 104">
              <controlPr defaultSize="0" autoFill="0" autoLine="0" autoPict="0">
                <anchor moveWithCells="1" sizeWithCells="1">
                  <from>
                    <xdr:col>32</xdr:col>
                    <xdr:colOff>22860</xdr:colOff>
                    <xdr:row>2</xdr:row>
                    <xdr:rowOff>38100</xdr:rowOff>
                  </from>
                  <to>
                    <xdr:col>32</xdr:col>
                    <xdr:colOff>198120</xdr:colOff>
                    <xdr:row>2</xdr:row>
                    <xdr:rowOff>220980</xdr:rowOff>
                  </to>
                </anchor>
              </controlPr>
            </control>
          </mc:Choice>
        </mc:AlternateContent>
        <mc:AlternateContent xmlns:mc="http://schemas.openxmlformats.org/markup-compatibility/2006">
          <mc:Choice Requires="x14">
            <control shapeId="161" r:id="rId64" name="Check Box 105">
              <controlPr defaultSize="0" autoFill="0" autoLine="0" autoPict="0">
                <anchor moveWithCells="1" sizeWithCells="1">
                  <from>
                    <xdr:col>35</xdr:col>
                    <xdr:colOff>22860</xdr:colOff>
                    <xdr:row>2</xdr:row>
                    <xdr:rowOff>38100</xdr:rowOff>
                  </from>
                  <to>
                    <xdr:col>35</xdr:col>
                    <xdr:colOff>198120</xdr:colOff>
                    <xdr:row>2</xdr:row>
                    <xdr:rowOff>220980</xdr:rowOff>
                  </to>
                </anchor>
              </controlPr>
            </control>
          </mc:Choice>
        </mc:AlternateContent>
        <mc:AlternateContent xmlns:mc="http://schemas.openxmlformats.org/markup-compatibility/2006">
          <mc:Choice Requires="x14">
            <control shapeId="162" r:id="rId65" name="Check Box 106">
              <controlPr defaultSize="0" autoFill="0" autoLine="0" autoPict="0">
                <anchor moveWithCells="1" sizeWithCells="1">
                  <from>
                    <xdr:col>56</xdr:col>
                    <xdr:colOff>22860</xdr:colOff>
                    <xdr:row>2</xdr:row>
                    <xdr:rowOff>38100</xdr:rowOff>
                  </from>
                  <to>
                    <xdr:col>56</xdr:col>
                    <xdr:colOff>198120</xdr:colOff>
                    <xdr:row>2</xdr:row>
                    <xdr:rowOff>220980</xdr:rowOff>
                  </to>
                </anchor>
              </controlPr>
            </control>
          </mc:Choice>
        </mc:AlternateContent>
        <mc:AlternateContent xmlns:mc="http://schemas.openxmlformats.org/markup-compatibility/2006">
          <mc:Choice Requires="x14">
            <control shapeId="163" r:id="rId66" name="Check Box 107">
              <controlPr defaultSize="0" autoFill="0" autoLine="0" autoPict="0">
                <anchor moveWithCells="1" sizeWithCells="1">
                  <from>
                    <xdr:col>59</xdr:col>
                    <xdr:colOff>22860</xdr:colOff>
                    <xdr:row>2</xdr:row>
                    <xdr:rowOff>38100</xdr:rowOff>
                  </from>
                  <to>
                    <xdr:col>59</xdr:col>
                    <xdr:colOff>198120</xdr:colOff>
                    <xdr:row>2</xdr:row>
                    <xdr:rowOff>220980</xdr:rowOff>
                  </to>
                </anchor>
              </controlPr>
            </control>
          </mc:Choice>
        </mc:AlternateContent>
        <mc:AlternateContent xmlns:mc="http://schemas.openxmlformats.org/markup-compatibility/2006">
          <mc:Choice Requires="x14">
            <control shapeId="164" r:id="rId67" name="Check Box 108">
              <controlPr defaultSize="0" autoFill="0" autoLine="0" autoPict="0">
                <anchor moveWithCells="1" sizeWithCells="1">
                  <from>
                    <xdr:col>56</xdr:col>
                    <xdr:colOff>22860</xdr:colOff>
                    <xdr:row>2</xdr:row>
                    <xdr:rowOff>38100</xdr:rowOff>
                  </from>
                  <to>
                    <xdr:col>56</xdr:col>
                    <xdr:colOff>198120</xdr:colOff>
                    <xdr:row>2</xdr:row>
                    <xdr:rowOff>220980</xdr:rowOff>
                  </to>
                </anchor>
              </controlPr>
            </control>
          </mc:Choice>
        </mc:AlternateContent>
        <mc:AlternateContent xmlns:mc="http://schemas.openxmlformats.org/markup-compatibility/2006">
          <mc:Choice Requires="x14">
            <control shapeId="165" r:id="rId68" name="Check Box 109">
              <controlPr defaultSize="0" autoFill="0" autoLine="0" autoPict="0">
                <anchor moveWithCells="1" sizeWithCells="1">
                  <from>
                    <xdr:col>59</xdr:col>
                    <xdr:colOff>22860</xdr:colOff>
                    <xdr:row>2</xdr:row>
                    <xdr:rowOff>38100</xdr:rowOff>
                  </from>
                  <to>
                    <xdr:col>59</xdr:col>
                    <xdr:colOff>198120</xdr:colOff>
                    <xdr:row>2</xdr:row>
                    <xdr:rowOff>220980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rgb="FF92D050"/>
  </sheetPr>
  <dimension ref="A1:X56"/>
  <sheetViews>
    <sheetView view="pageBreakPreview" zoomScaleNormal="85" zoomScaleSheetLayoutView="100" workbookViewId="0">
      <selection activeCell="U1" sqref="U1"/>
    </sheetView>
  </sheetViews>
  <sheetFormatPr defaultRowHeight="13.2"/>
  <cols>
    <col min="1" max="1" width="4.6640625" style="1" customWidth="1"/>
    <col min="2" max="19" width="4.6640625" customWidth="1"/>
    <col min="20" max="20" width="10.109375" bestFit="1" customWidth="1"/>
    <col min="21" max="21" width="9"/>
    <col min="22" max="23" width="9" hidden="1" customWidth="1"/>
    <col min="24" max="24" width="9"/>
  </cols>
  <sheetData>
    <row r="1" spans="1:23" ht="13.8" thickBot="1">
      <c r="A1" s="8" t="s">
        <v>53</v>
      </c>
      <c r="B1" s="5"/>
      <c r="C1" s="5"/>
      <c r="D1" s="5"/>
      <c r="E1" s="5"/>
      <c r="F1" s="5"/>
      <c r="G1" s="5"/>
      <c r="H1" s="5"/>
      <c r="I1" s="5"/>
      <c r="J1" s="5"/>
      <c r="K1" s="5"/>
      <c r="L1" s="5"/>
      <c r="M1" s="5"/>
      <c r="N1" s="5"/>
      <c r="O1" s="5"/>
      <c r="P1" s="5"/>
      <c r="Q1" s="5"/>
      <c r="R1" s="5"/>
      <c r="S1" s="5"/>
      <c r="T1" s="155" t="str">
        <f>HYPERLINK("#", "●目次に戻る")</f>
        <v>●目次に戻る</v>
      </c>
    </row>
    <row r="2" spans="1:23" ht="13.8" thickBot="1">
      <c r="A2" s="4"/>
      <c r="B2" s="5"/>
      <c r="C2" s="5"/>
      <c r="D2" s="5"/>
      <c r="E2" s="5"/>
      <c r="F2" s="5"/>
      <c r="G2" s="5"/>
      <c r="H2" s="5"/>
      <c r="I2" s="5"/>
      <c r="J2" s="5"/>
      <c r="K2" s="5"/>
      <c r="L2" s="5"/>
      <c r="M2" s="5"/>
      <c r="N2" s="5"/>
      <c r="O2" s="5"/>
      <c r="P2" s="5"/>
      <c r="Q2" s="5"/>
      <c r="R2" s="5"/>
      <c r="S2" s="5"/>
      <c r="T2" s="157" t="s">
        <v>263</v>
      </c>
      <c r="U2" s="156">
        <v>0</v>
      </c>
      <c r="V2" s="1">
        <f>U2*2+4</f>
        <v>4</v>
      </c>
      <c r="W2" s="1">
        <f>U2*2+5</f>
        <v>5</v>
      </c>
    </row>
    <row r="3" spans="1:23" ht="18.75" customHeight="1">
      <c r="F3" s="536" t="s">
        <v>52</v>
      </c>
      <c r="G3" s="536"/>
      <c r="H3" s="536"/>
      <c r="I3" s="536"/>
      <c r="J3" s="536"/>
      <c r="K3" s="536"/>
      <c r="L3" s="536"/>
      <c r="M3" s="536"/>
      <c r="N3" s="536"/>
      <c r="V3" s="1" t="str">
        <f>TEXT($V$2,"0")</f>
        <v>4</v>
      </c>
      <c r="W3" s="1" t="str">
        <f>TEXT($W$2,"0")</f>
        <v>5</v>
      </c>
    </row>
    <row r="4" spans="1:23">
      <c r="A4" s="4"/>
      <c r="B4" s="5"/>
      <c r="C4" s="5"/>
      <c r="D4" s="5"/>
      <c r="E4" s="5"/>
      <c r="F4" s="5"/>
      <c r="G4" s="5"/>
      <c r="H4" s="5"/>
      <c r="I4" s="5"/>
      <c r="J4" s="5"/>
      <c r="K4" s="5"/>
      <c r="L4" s="5"/>
      <c r="M4" s="5"/>
      <c r="N4" s="5"/>
      <c r="O4" s="5"/>
      <c r="P4" s="5"/>
      <c r="Q4" s="5"/>
      <c r="R4" s="5"/>
      <c r="S4" s="5"/>
    </row>
    <row r="5" spans="1:23">
      <c r="A5" s="4"/>
      <c r="B5" s="5"/>
      <c r="C5" s="5"/>
      <c r="D5" s="5"/>
      <c r="E5" s="5"/>
      <c r="F5" s="5"/>
      <c r="G5" s="5"/>
      <c r="H5" s="5"/>
      <c r="I5" s="5"/>
      <c r="J5" s="5"/>
      <c r="K5" s="5"/>
      <c r="L5" s="5"/>
      <c r="M5" s="5"/>
      <c r="N5" s="5"/>
      <c r="O5" s="5"/>
      <c r="P5" s="5"/>
      <c r="Q5" s="5"/>
      <c r="R5" s="5"/>
      <c r="S5" s="5"/>
    </row>
    <row r="6" spans="1:23">
      <c r="A6" s="4">
        <v>1</v>
      </c>
      <c r="B6" s="532" t="s">
        <v>0</v>
      </c>
      <c r="C6" s="532"/>
      <c r="D6" s="532"/>
      <c r="E6" s="5"/>
      <c r="F6" s="533">
        <f ca="1">INDIRECT("共通項目!R2C"&amp;$V$3,0)</f>
        <v>0</v>
      </c>
      <c r="G6" s="533"/>
      <c r="H6" s="533"/>
      <c r="I6" s="533"/>
      <c r="J6" s="533"/>
      <c r="K6" s="533"/>
      <c r="L6" s="533"/>
      <c r="M6" s="533"/>
      <c r="N6" s="533"/>
      <c r="O6" s="533"/>
      <c r="P6" s="533"/>
      <c r="Q6" s="533"/>
      <c r="R6" s="533"/>
      <c r="S6" s="6"/>
      <c r="T6" s="154"/>
    </row>
    <row r="7" spans="1:23">
      <c r="A7" s="4"/>
      <c r="B7" s="5"/>
      <c r="C7" s="5"/>
      <c r="D7" s="5"/>
      <c r="E7" s="5"/>
      <c r="F7" s="533"/>
      <c r="G7" s="533"/>
      <c r="H7" s="533"/>
      <c r="I7" s="533"/>
      <c r="J7" s="533"/>
      <c r="K7" s="533"/>
      <c r="L7" s="533"/>
      <c r="M7" s="533"/>
      <c r="N7" s="533"/>
      <c r="O7" s="533"/>
      <c r="P7" s="533"/>
      <c r="Q7" s="533"/>
      <c r="R7" s="533"/>
      <c r="S7" s="6"/>
      <c r="T7" s="154"/>
    </row>
    <row r="8" spans="1:23">
      <c r="A8" s="4"/>
      <c r="B8" s="5"/>
      <c r="C8" s="5"/>
      <c r="D8" s="5"/>
      <c r="E8" s="5"/>
      <c r="F8" s="5"/>
      <c r="G8" s="5"/>
      <c r="H8" s="5"/>
      <c r="I8" s="5"/>
      <c r="J8" s="5"/>
      <c r="K8" s="5"/>
      <c r="L8" s="5"/>
      <c r="M8" s="5"/>
      <c r="N8" s="5"/>
      <c r="O8" s="5"/>
      <c r="P8" s="5"/>
      <c r="Q8" s="5"/>
      <c r="R8" s="5"/>
      <c r="S8" s="5"/>
    </row>
    <row r="9" spans="1:23">
      <c r="A9" s="4"/>
      <c r="B9" s="5"/>
      <c r="C9" s="5"/>
      <c r="D9" s="5"/>
      <c r="E9" s="5"/>
      <c r="F9" s="5"/>
      <c r="G9" s="5"/>
      <c r="H9" s="5"/>
      <c r="I9" s="5"/>
      <c r="J9" s="5"/>
      <c r="K9" s="5"/>
      <c r="L9" s="5"/>
      <c r="M9" s="5"/>
      <c r="N9" s="5"/>
      <c r="O9" s="5"/>
      <c r="P9" s="5"/>
      <c r="Q9" s="5"/>
      <c r="R9" s="5"/>
      <c r="S9" s="5"/>
    </row>
    <row r="10" spans="1:23">
      <c r="A10" s="4"/>
      <c r="B10" s="5"/>
      <c r="C10" s="5"/>
      <c r="D10" s="5"/>
      <c r="E10" s="5"/>
      <c r="F10" s="5"/>
      <c r="G10" s="5"/>
      <c r="H10" s="5"/>
      <c r="I10" s="5"/>
      <c r="J10" s="5"/>
      <c r="K10" s="5"/>
      <c r="L10" s="5"/>
      <c r="M10" s="5"/>
      <c r="N10" s="5"/>
      <c r="O10" s="5"/>
      <c r="P10" s="5"/>
      <c r="Q10" s="5"/>
      <c r="R10" s="5"/>
      <c r="S10" s="5"/>
    </row>
    <row r="11" spans="1:23">
      <c r="A11" s="4">
        <v>2</v>
      </c>
      <c r="B11" s="532" t="s">
        <v>51</v>
      </c>
      <c r="C11" s="532"/>
      <c r="D11" s="532"/>
      <c r="E11" s="5"/>
      <c r="F11" s="5"/>
      <c r="G11" s="5"/>
      <c r="H11" s="5"/>
      <c r="I11" s="5"/>
      <c r="J11" s="5"/>
      <c r="K11" s="5"/>
      <c r="L11" s="5"/>
      <c r="M11" s="5"/>
      <c r="N11" s="5"/>
      <c r="O11" s="5"/>
      <c r="P11" s="5"/>
      <c r="Q11" s="5"/>
      <c r="R11" s="5"/>
      <c r="S11" s="5"/>
    </row>
    <row r="12" spans="1:23" ht="13.8" thickBot="1">
      <c r="A12" s="4"/>
      <c r="B12" s="5"/>
      <c r="C12" s="5"/>
      <c r="D12" s="5"/>
      <c r="E12" s="5"/>
      <c r="F12" s="5"/>
      <c r="G12" s="5"/>
      <c r="H12" s="5"/>
      <c r="I12" s="5"/>
      <c r="J12" s="5"/>
      <c r="K12" s="5"/>
      <c r="L12" s="5"/>
      <c r="M12" s="5"/>
      <c r="N12" s="5"/>
      <c r="O12" s="5"/>
      <c r="P12" s="5"/>
      <c r="Q12" s="5"/>
      <c r="R12" s="5"/>
      <c r="S12" s="5"/>
    </row>
    <row r="13" spans="1:23">
      <c r="A13" s="4"/>
      <c r="B13" s="1141" t="s">
        <v>237</v>
      </c>
      <c r="C13" s="1142"/>
      <c r="D13" s="1142"/>
      <c r="E13" s="1142"/>
      <c r="F13" s="1142"/>
      <c r="G13" s="1142"/>
      <c r="H13" s="1142"/>
      <c r="I13" s="1142"/>
      <c r="J13" s="1142"/>
      <c r="K13" s="1142"/>
      <c r="L13" s="1142"/>
      <c r="M13" s="1142"/>
      <c r="N13" s="1142"/>
      <c r="O13" s="1142"/>
      <c r="P13" s="1142"/>
      <c r="Q13" s="1142"/>
      <c r="R13" s="1143"/>
      <c r="S13" s="5"/>
    </row>
    <row r="14" spans="1:23">
      <c r="A14" s="4"/>
      <c r="B14" s="1135"/>
      <c r="C14" s="1136"/>
      <c r="D14" s="1136"/>
      <c r="E14" s="1136"/>
      <c r="F14" s="1136"/>
      <c r="G14" s="1136"/>
      <c r="H14" s="1136"/>
      <c r="I14" s="1136"/>
      <c r="J14" s="1136"/>
      <c r="K14" s="1136"/>
      <c r="L14" s="1136"/>
      <c r="M14" s="1136"/>
      <c r="N14" s="1136"/>
      <c r="O14" s="1136"/>
      <c r="P14" s="1136"/>
      <c r="Q14" s="1136"/>
      <c r="R14" s="1137"/>
      <c r="S14" s="5"/>
    </row>
    <row r="15" spans="1:23">
      <c r="A15" s="4"/>
      <c r="B15" s="1135" t="s">
        <v>262</v>
      </c>
      <c r="C15" s="1136"/>
      <c r="D15" s="1136"/>
      <c r="E15" s="1136"/>
      <c r="F15" s="1136"/>
      <c r="G15" s="1136"/>
      <c r="H15" s="1136"/>
      <c r="I15" s="1136"/>
      <c r="J15" s="1136"/>
      <c r="K15" s="1136"/>
      <c r="L15" s="1136"/>
      <c r="M15" s="1136"/>
      <c r="N15" s="1136"/>
      <c r="O15" s="1136"/>
      <c r="P15" s="1136"/>
      <c r="Q15" s="1136"/>
      <c r="R15" s="1137"/>
      <c r="S15" s="5"/>
    </row>
    <row r="16" spans="1:23">
      <c r="A16" s="4"/>
      <c r="B16" s="1135"/>
      <c r="C16" s="1136"/>
      <c r="D16" s="1136"/>
      <c r="E16" s="1136"/>
      <c r="F16" s="1136"/>
      <c r="G16" s="1136"/>
      <c r="H16" s="1136"/>
      <c r="I16" s="1136"/>
      <c r="J16" s="1136"/>
      <c r="K16" s="1136"/>
      <c r="L16" s="1136"/>
      <c r="M16" s="1136"/>
      <c r="N16" s="1136"/>
      <c r="O16" s="1136"/>
      <c r="P16" s="1136"/>
      <c r="Q16" s="1136"/>
      <c r="R16" s="1137"/>
      <c r="S16" s="5"/>
    </row>
    <row r="17" spans="1:24">
      <c r="A17" s="4"/>
      <c r="B17" s="1135"/>
      <c r="C17" s="1136"/>
      <c r="D17" s="1136"/>
      <c r="E17" s="1136"/>
      <c r="F17" s="1136"/>
      <c r="G17" s="1136"/>
      <c r="H17" s="1136"/>
      <c r="I17" s="1136"/>
      <c r="J17" s="1136"/>
      <c r="K17" s="1136"/>
      <c r="L17" s="1136"/>
      <c r="M17" s="1136"/>
      <c r="N17" s="1136"/>
      <c r="O17" s="1136"/>
      <c r="P17" s="1136"/>
      <c r="Q17" s="1136"/>
      <c r="R17" s="1137"/>
      <c r="S17" s="5"/>
    </row>
    <row r="18" spans="1:24">
      <c r="A18" s="4"/>
      <c r="B18" s="1135"/>
      <c r="C18" s="1136"/>
      <c r="D18" s="1136"/>
      <c r="E18" s="1136"/>
      <c r="F18" s="1136"/>
      <c r="G18" s="1136"/>
      <c r="H18" s="1136"/>
      <c r="I18" s="1136"/>
      <c r="J18" s="1136"/>
      <c r="K18" s="1136"/>
      <c r="L18" s="1136"/>
      <c r="M18" s="1136"/>
      <c r="N18" s="1136"/>
      <c r="O18" s="1136"/>
      <c r="P18" s="1136"/>
      <c r="Q18" s="1136"/>
      <c r="R18" s="1137"/>
      <c r="S18" s="5"/>
    </row>
    <row r="19" spans="1:24">
      <c r="A19" s="4"/>
      <c r="B19" s="1135"/>
      <c r="C19" s="1136"/>
      <c r="D19" s="1136"/>
      <c r="E19" s="1136"/>
      <c r="F19" s="1136"/>
      <c r="G19" s="1136"/>
      <c r="H19" s="1136"/>
      <c r="I19" s="1136"/>
      <c r="J19" s="1136"/>
      <c r="K19" s="1136"/>
      <c r="L19" s="1136"/>
      <c r="M19" s="1136"/>
      <c r="N19" s="1136"/>
      <c r="O19" s="1136"/>
      <c r="P19" s="1136"/>
      <c r="Q19" s="1136"/>
      <c r="R19" s="1137"/>
      <c r="S19" s="5"/>
    </row>
    <row r="20" spans="1:24">
      <c r="A20" s="4"/>
      <c r="B20" s="1135"/>
      <c r="C20" s="1136"/>
      <c r="D20" s="1136"/>
      <c r="E20" s="1136"/>
      <c r="F20" s="1136"/>
      <c r="G20" s="1136"/>
      <c r="H20" s="1136"/>
      <c r="I20" s="1136"/>
      <c r="J20" s="1136"/>
      <c r="K20" s="1136"/>
      <c r="L20" s="1136"/>
      <c r="M20" s="1136"/>
      <c r="N20" s="1136"/>
      <c r="O20" s="1136"/>
      <c r="P20" s="1136"/>
      <c r="Q20" s="1136"/>
      <c r="R20" s="1137"/>
      <c r="S20" s="5"/>
    </row>
    <row r="21" spans="1:24">
      <c r="A21" s="4"/>
      <c r="B21" s="1135"/>
      <c r="C21" s="1136"/>
      <c r="D21" s="1136"/>
      <c r="E21" s="1136"/>
      <c r="F21" s="1136"/>
      <c r="G21" s="1136"/>
      <c r="H21" s="1136"/>
      <c r="I21" s="1136"/>
      <c r="J21" s="1136"/>
      <c r="K21" s="1136"/>
      <c r="L21" s="1136"/>
      <c r="M21" s="1136"/>
      <c r="N21" s="1136"/>
      <c r="O21" s="1136"/>
      <c r="P21" s="1136"/>
      <c r="Q21" s="1136"/>
      <c r="R21" s="1137"/>
      <c r="S21" s="5"/>
    </row>
    <row r="22" spans="1:24">
      <c r="A22" s="4"/>
      <c r="B22" s="1135"/>
      <c r="C22" s="1136"/>
      <c r="D22" s="1136"/>
      <c r="E22" s="1136"/>
      <c r="F22" s="1136"/>
      <c r="G22" s="1136"/>
      <c r="H22" s="1136"/>
      <c r="I22" s="1136"/>
      <c r="J22" s="1136"/>
      <c r="K22" s="1136"/>
      <c r="L22" s="1136"/>
      <c r="M22" s="1136"/>
      <c r="N22" s="1136"/>
      <c r="O22" s="1136"/>
      <c r="P22" s="1136"/>
      <c r="Q22" s="1136"/>
      <c r="R22" s="1137"/>
      <c r="S22" s="5"/>
      <c r="W22" s="1"/>
    </row>
    <row r="23" spans="1:24">
      <c r="A23" s="4"/>
      <c r="B23" s="1135"/>
      <c r="C23" s="1136"/>
      <c r="D23" s="1136"/>
      <c r="E23" s="1136"/>
      <c r="F23" s="1136"/>
      <c r="G23" s="1136"/>
      <c r="H23" s="1136"/>
      <c r="I23" s="1136"/>
      <c r="J23" s="1136"/>
      <c r="K23" s="1136"/>
      <c r="L23" s="1136"/>
      <c r="M23" s="1136"/>
      <c r="N23" s="1136"/>
      <c r="O23" s="1136"/>
      <c r="P23" s="1136"/>
      <c r="Q23" s="1136"/>
      <c r="R23" s="1137"/>
      <c r="S23" s="5"/>
      <c r="W23" s="1"/>
      <c r="X23" s="5"/>
    </row>
    <row r="24" spans="1:24">
      <c r="A24" s="4"/>
      <c r="B24" s="1135"/>
      <c r="C24" s="1136"/>
      <c r="D24" s="1136"/>
      <c r="E24" s="1136"/>
      <c r="F24" s="1136"/>
      <c r="G24" s="1136"/>
      <c r="H24" s="1136"/>
      <c r="I24" s="1136"/>
      <c r="J24" s="1136"/>
      <c r="K24" s="1136"/>
      <c r="L24" s="1136"/>
      <c r="M24" s="1136"/>
      <c r="N24" s="1136"/>
      <c r="O24" s="1136"/>
      <c r="P24" s="1136"/>
      <c r="Q24" s="1136"/>
      <c r="R24" s="1137"/>
      <c r="S24" s="5"/>
      <c r="W24" s="1"/>
      <c r="X24" s="5"/>
    </row>
    <row r="25" spans="1:24">
      <c r="A25" s="4"/>
      <c r="B25" s="1135"/>
      <c r="C25" s="1136"/>
      <c r="D25" s="1136"/>
      <c r="E25" s="1136"/>
      <c r="F25" s="1136"/>
      <c r="G25" s="1136"/>
      <c r="H25" s="1136"/>
      <c r="I25" s="1136"/>
      <c r="J25" s="1136"/>
      <c r="K25" s="1136"/>
      <c r="L25" s="1136"/>
      <c r="M25" s="1136"/>
      <c r="N25" s="1136"/>
      <c r="O25" s="1136"/>
      <c r="P25" s="1136"/>
      <c r="Q25" s="1136"/>
      <c r="R25" s="1137"/>
      <c r="S25" s="5"/>
      <c r="W25" s="1"/>
      <c r="X25" s="5"/>
    </row>
    <row r="26" spans="1:24">
      <c r="A26" s="4"/>
      <c r="B26" s="1135"/>
      <c r="C26" s="1136"/>
      <c r="D26" s="1136"/>
      <c r="E26" s="1136"/>
      <c r="F26" s="1136"/>
      <c r="G26" s="1136"/>
      <c r="H26" s="1136"/>
      <c r="I26" s="1136"/>
      <c r="J26" s="1136"/>
      <c r="K26" s="1136"/>
      <c r="L26" s="1136"/>
      <c r="M26" s="1136"/>
      <c r="N26" s="1136"/>
      <c r="O26" s="1136"/>
      <c r="P26" s="1136"/>
      <c r="Q26" s="1136"/>
      <c r="R26" s="1137"/>
      <c r="S26" s="5"/>
      <c r="X26" s="5"/>
    </row>
    <row r="27" spans="1:24">
      <c r="A27" s="4"/>
      <c r="B27" s="1135"/>
      <c r="C27" s="1136"/>
      <c r="D27" s="1136"/>
      <c r="E27" s="1136"/>
      <c r="F27" s="1136"/>
      <c r="G27" s="1136"/>
      <c r="H27" s="1136"/>
      <c r="I27" s="1136"/>
      <c r="J27" s="1136"/>
      <c r="K27" s="1136"/>
      <c r="L27" s="1136"/>
      <c r="M27" s="1136"/>
      <c r="N27" s="1136"/>
      <c r="O27" s="1136"/>
      <c r="P27" s="1136"/>
      <c r="Q27" s="1136"/>
      <c r="R27" s="1137"/>
      <c r="S27" s="5"/>
      <c r="X27" s="5"/>
    </row>
    <row r="28" spans="1:24">
      <c r="A28" s="4"/>
      <c r="B28" s="1135"/>
      <c r="C28" s="1136"/>
      <c r="D28" s="1136"/>
      <c r="E28" s="1136"/>
      <c r="F28" s="1136"/>
      <c r="G28" s="1136"/>
      <c r="H28" s="1136"/>
      <c r="I28" s="1136"/>
      <c r="J28" s="1136"/>
      <c r="K28" s="1136"/>
      <c r="L28" s="1136"/>
      <c r="M28" s="1136"/>
      <c r="N28" s="1136"/>
      <c r="O28" s="1136"/>
      <c r="P28" s="1136"/>
      <c r="Q28" s="1136"/>
      <c r="R28" s="1137"/>
      <c r="S28" s="5"/>
      <c r="X28" s="5"/>
    </row>
    <row r="29" spans="1:24">
      <c r="A29" s="4"/>
      <c r="B29" s="1135"/>
      <c r="C29" s="1136"/>
      <c r="D29" s="1136"/>
      <c r="E29" s="1136"/>
      <c r="F29" s="1136"/>
      <c r="G29" s="1136"/>
      <c r="H29" s="1136"/>
      <c r="I29" s="1136"/>
      <c r="J29" s="1136"/>
      <c r="K29" s="1136"/>
      <c r="L29" s="1136"/>
      <c r="M29" s="1136"/>
      <c r="N29" s="1136"/>
      <c r="O29" s="1136"/>
      <c r="P29" s="1136"/>
      <c r="Q29" s="1136"/>
      <c r="R29" s="1137"/>
      <c r="S29" s="5"/>
    </row>
    <row r="30" spans="1:24">
      <c r="A30" s="4"/>
      <c r="B30" s="1135"/>
      <c r="C30" s="1136"/>
      <c r="D30" s="1136"/>
      <c r="E30" s="1136"/>
      <c r="F30" s="1136"/>
      <c r="G30" s="1136"/>
      <c r="H30" s="1136"/>
      <c r="I30" s="1136"/>
      <c r="J30" s="1136"/>
      <c r="K30" s="1136"/>
      <c r="L30" s="1136"/>
      <c r="M30" s="1136"/>
      <c r="N30" s="1136"/>
      <c r="O30" s="1136"/>
      <c r="P30" s="1136"/>
      <c r="Q30" s="1136"/>
      <c r="R30" s="1137"/>
      <c r="S30" s="5"/>
    </row>
    <row r="31" spans="1:24">
      <c r="A31" s="4"/>
      <c r="B31" s="1135"/>
      <c r="C31" s="1136"/>
      <c r="D31" s="1136"/>
      <c r="E31" s="1136"/>
      <c r="F31" s="1136"/>
      <c r="G31" s="1136"/>
      <c r="H31" s="1136"/>
      <c r="I31" s="1136"/>
      <c r="J31" s="1136"/>
      <c r="K31" s="1136"/>
      <c r="L31" s="1136"/>
      <c r="M31" s="1136"/>
      <c r="N31" s="1136"/>
      <c r="O31" s="1136"/>
      <c r="P31" s="1136"/>
      <c r="Q31" s="1136"/>
      <c r="R31" s="1137"/>
      <c r="S31" s="5"/>
    </row>
    <row r="32" spans="1:24">
      <c r="A32" s="4"/>
      <c r="B32" s="1135"/>
      <c r="C32" s="1136"/>
      <c r="D32" s="1136"/>
      <c r="E32" s="1136"/>
      <c r="F32" s="1136"/>
      <c r="G32" s="1136"/>
      <c r="H32" s="1136"/>
      <c r="I32" s="1136"/>
      <c r="J32" s="1136"/>
      <c r="K32" s="1136"/>
      <c r="L32" s="1136"/>
      <c r="M32" s="1136"/>
      <c r="N32" s="1136"/>
      <c r="O32" s="1136"/>
      <c r="P32" s="1136"/>
      <c r="Q32" s="1136"/>
      <c r="R32" s="1137"/>
      <c r="S32" s="5"/>
    </row>
    <row r="33" spans="1:23">
      <c r="A33" s="4"/>
      <c r="B33" s="1135"/>
      <c r="C33" s="1136"/>
      <c r="D33" s="1136"/>
      <c r="E33" s="1136"/>
      <c r="F33" s="1136"/>
      <c r="G33" s="1136"/>
      <c r="H33" s="1136"/>
      <c r="I33" s="1136"/>
      <c r="J33" s="1136"/>
      <c r="K33" s="1136"/>
      <c r="L33" s="1136"/>
      <c r="M33" s="1136"/>
      <c r="N33" s="1136"/>
      <c r="O33" s="1136"/>
      <c r="P33" s="1136"/>
      <c r="Q33" s="1136"/>
      <c r="R33" s="1137"/>
      <c r="S33" s="5"/>
    </row>
    <row r="34" spans="1:23">
      <c r="A34" s="4"/>
      <c r="B34" s="1135"/>
      <c r="C34" s="1136"/>
      <c r="D34" s="1136"/>
      <c r="E34" s="1136"/>
      <c r="F34" s="1136"/>
      <c r="G34" s="1136"/>
      <c r="H34" s="1136"/>
      <c r="I34" s="1136"/>
      <c r="J34" s="1136"/>
      <c r="K34" s="1136"/>
      <c r="L34" s="1136"/>
      <c r="M34" s="1136"/>
      <c r="N34" s="1136"/>
      <c r="O34" s="1136"/>
      <c r="P34" s="1136"/>
      <c r="Q34" s="1136"/>
      <c r="R34" s="1137"/>
      <c r="S34" s="5"/>
    </row>
    <row r="35" spans="1:23">
      <c r="A35" s="4"/>
      <c r="B35" s="1135"/>
      <c r="C35" s="1136"/>
      <c r="D35" s="1136"/>
      <c r="E35" s="1136"/>
      <c r="F35" s="1136"/>
      <c r="G35" s="1136"/>
      <c r="H35" s="1136"/>
      <c r="I35" s="1136"/>
      <c r="J35" s="1136"/>
      <c r="K35" s="1136"/>
      <c r="L35" s="1136"/>
      <c r="M35" s="1136"/>
      <c r="N35" s="1136"/>
      <c r="O35" s="1136"/>
      <c r="P35" s="1136"/>
      <c r="Q35" s="1136"/>
      <c r="R35" s="1137"/>
      <c r="S35" s="5"/>
    </row>
    <row r="36" spans="1:23">
      <c r="A36" s="4"/>
      <c r="B36" s="1135"/>
      <c r="C36" s="1136"/>
      <c r="D36" s="1136"/>
      <c r="E36" s="1136"/>
      <c r="F36" s="1136"/>
      <c r="G36" s="1136"/>
      <c r="H36" s="1136"/>
      <c r="I36" s="1136"/>
      <c r="J36" s="1136"/>
      <c r="K36" s="1136"/>
      <c r="L36" s="1136"/>
      <c r="M36" s="1136"/>
      <c r="N36" s="1136"/>
      <c r="O36" s="1136"/>
      <c r="P36" s="1136"/>
      <c r="Q36" s="1136"/>
      <c r="R36" s="1137"/>
      <c r="S36" s="5"/>
    </row>
    <row r="37" spans="1:23">
      <c r="A37" s="4"/>
      <c r="B37" s="1135"/>
      <c r="C37" s="1136"/>
      <c r="D37" s="1136"/>
      <c r="E37" s="1136"/>
      <c r="F37" s="1136"/>
      <c r="G37" s="1136"/>
      <c r="H37" s="1136"/>
      <c r="I37" s="1136"/>
      <c r="J37" s="1136"/>
      <c r="K37" s="1136"/>
      <c r="L37" s="1136"/>
      <c r="M37" s="1136"/>
      <c r="N37" s="1136"/>
      <c r="O37" s="1136"/>
      <c r="P37" s="1136"/>
      <c r="Q37" s="1136"/>
      <c r="R37" s="1137"/>
      <c r="S37" s="5"/>
    </row>
    <row r="38" spans="1:23">
      <c r="A38" s="4"/>
      <c r="B38" s="1135"/>
      <c r="C38" s="1136"/>
      <c r="D38" s="1136"/>
      <c r="E38" s="1136"/>
      <c r="F38" s="1136"/>
      <c r="G38" s="1136"/>
      <c r="H38" s="1136"/>
      <c r="I38" s="1136"/>
      <c r="J38" s="1136"/>
      <c r="K38" s="1136"/>
      <c r="L38" s="1136"/>
      <c r="M38" s="1136"/>
      <c r="N38" s="1136"/>
      <c r="O38" s="1136"/>
      <c r="P38" s="1136"/>
      <c r="Q38" s="1136"/>
      <c r="R38" s="1137"/>
      <c r="S38" s="5"/>
    </row>
    <row r="39" spans="1:23">
      <c r="A39" s="4"/>
      <c r="B39" s="1135"/>
      <c r="C39" s="1136"/>
      <c r="D39" s="1136"/>
      <c r="E39" s="1136"/>
      <c r="F39" s="1136"/>
      <c r="G39" s="1136"/>
      <c r="H39" s="1136"/>
      <c r="I39" s="1136"/>
      <c r="J39" s="1136"/>
      <c r="K39" s="1136"/>
      <c r="L39" s="1136"/>
      <c r="M39" s="1136"/>
      <c r="N39" s="1136"/>
      <c r="O39" s="1136"/>
      <c r="P39" s="1136"/>
      <c r="Q39" s="1136"/>
      <c r="R39" s="1137"/>
      <c r="S39" s="5"/>
      <c r="T39" s="5"/>
      <c r="U39" s="5"/>
      <c r="V39" s="5"/>
      <c r="W39" s="4"/>
    </row>
    <row r="40" spans="1:23" ht="13.8" thickBot="1">
      <c r="A40" s="4"/>
      <c r="B40" s="1138"/>
      <c r="C40" s="1139"/>
      <c r="D40" s="1139"/>
      <c r="E40" s="1139"/>
      <c r="F40" s="1139"/>
      <c r="G40" s="1139"/>
      <c r="H40" s="1139"/>
      <c r="I40" s="1139"/>
      <c r="J40" s="1139"/>
      <c r="K40" s="1139"/>
      <c r="L40" s="1139"/>
      <c r="M40" s="1139"/>
      <c r="N40" s="1139"/>
      <c r="O40" s="1139"/>
      <c r="P40" s="1139"/>
      <c r="Q40" s="1139"/>
      <c r="R40" s="1140"/>
      <c r="S40" s="5"/>
      <c r="T40" s="5"/>
      <c r="U40" s="5"/>
      <c r="V40" s="5"/>
      <c r="W40" s="4"/>
    </row>
    <row r="41" spans="1:23">
      <c r="A41" s="4"/>
      <c r="B41" s="5"/>
      <c r="C41" s="5"/>
      <c r="D41" s="5"/>
      <c r="E41" s="5"/>
      <c r="F41" s="5"/>
      <c r="G41" s="5"/>
      <c r="H41" s="5"/>
      <c r="I41" s="5"/>
      <c r="J41" s="5"/>
      <c r="K41" s="5"/>
      <c r="L41" s="5"/>
      <c r="M41" s="5"/>
      <c r="N41" s="5"/>
      <c r="O41" s="5"/>
      <c r="P41" s="5"/>
      <c r="Q41" s="5"/>
      <c r="R41" s="5"/>
      <c r="S41" s="5"/>
      <c r="T41" s="5"/>
      <c r="U41" s="5"/>
      <c r="V41" s="5"/>
      <c r="W41" s="4"/>
    </row>
    <row r="42" spans="1:23">
      <c r="A42" s="4"/>
      <c r="B42" s="5"/>
      <c r="C42" s="5"/>
      <c r="D42" s="5"/>
      <c r="E42" s="5"/>
      <c r="F42" s="5"/>
      <c r="G42" s="5"/>
      <c r="H42" s="5"/>
      <c r="I42" s="5"/>
      <c r="J42" s="5"/>
      <c r="K42" s="5"/>
      <c r="L42" s="5"/>
      <c r="M42" s="5"/>
      <c r="N42" s="5"/>
      <c r="O42" s="5"/>
      <c r="P42" s="5"/>
      <c r="Q42" s="5"/>
      <c r="R42" s="5"/>
      <c r="S42" s="5"/>
      <c r="T42" s="5"/>
      <c r="U42" s="5"/>
      <c r="V42" s="5"/>
      <c r="W42" s="4"/>
    </row>
    <row r="43" spans="1:23">
      <c r="A43" s="4"/>
      <c r="B43" s="5"/>
      <c r="C43" s="5"/>
      <c r="D43" s="5"/>
      <c r="E43" s="5"/>
      <c r="F43" s="5"/>
      <c r="G43" s="5"/>
      <c r="H43" s="5"/>
      <c r="I43" s="5"/>
      <c r="J43" s="5"/>
      <c r="K43" s="5"/>
      <c r="L43" s="5"/>
      <c r="M43" s="5"/>
      <c r="N43" s="5"/>
      <c r="O43" s="5"/>
      <c r="P43" s="5"/>
      <c r="Q43" s="5"/>
      <c r="R43" s="5"/>
      <c r="S43" s="5"/>
      <c r="T43" s="5"/>
      <c r="U43" s="5"/>
      <c r="V43" s="5"/>
      <c r="W43" s="4"/>
    </row>
    <row r="44" spans="1:23">
      <c r="A44" s="4"/>
      <c r="B44" s="5"/>
      <c r="C44" s="5"/>
      <c r="D44" s="5"/>
      <c r="E44" s="5"/>
      <c r="F44" s="5"/>
      <c r="G44" s="5"/>
      <c r="H44" s="5"/>
      <c r="I44" s="5"/>
      <c r="J44" s="5"/>
      <c r="K44" s="5"/>
      <c r="L44" s="5"/>
      <c r="M44" s="5"/>
      <c r="N44" s="5"/>
      <c r="O44" s="5"/>
      <c r="P44" s="5"/>
      <c r="Q44" s="5"/>
      <c r="R44" s="5"/>
      <c r="S44" s="5"/>
      <c r="T44" s="5"/>
      <c r="U44" s="5"/>
      <c r="V44" s="5"/>
      <c r="W44" s="4"/>
    </row>
    <row r="45" spans="1:23">
      <c r="A45" s="4"/>
      <c r="B45" s="5"/>
      <c r="C45" s="5"/>
      <c r="D45" s="5"/>
      <c r="E45" s="5"/>
      <c r="F45" s="5"/>
      <c r="G45" s="5"/>
      <c r="H45" s="5"/>
      <c r="I45" s="5"/>
      <c r="J45" s="5"/>
      <c r="K45" s="5"/>
      <c r="L45" s="5"/>
      <c r="M45" s="5"/>
      <c r="N45" s="5"/>
      <c r="O45" s="5"/>
      <c r="P45" s="5"/>
      <c r="Q45" s="5"/>
      <c r="R45" s="5"/>
      <c r="S45" s="5"/>
      <c r="T45" s="5"/>
      <c r="U45" s="5"/>
      <c r="V45" s="5"/>
      <c r="W45" s="4"/>
    </row>
    <row r="46" spans="1:23">
      <c r="A46" s="4"/>
      <c r="B46" s="539" t="s">
        <v>8</v>
      </c>
      <c r="C46" s="539"/>
      <c r="D46" s="539"/>
      <c r="E46" s="539"/>
      <c r="F46" s="539"/>
      <c r="G46" s="539"/>
      <c r="H46" s="539"/>
      <c r="I46" s="5"/>
      <c r="J46" s="5"/>
      <c r="K46" s="5"/>
      <c r="S46" s="5"/>
      <c r="T46" s="5"/>
      <c r="U46" s="5"/>
      <c r="V46" s="5"/>
      <c r="W46" s="4"/>
    </row>
    <row r="47" spans="1:23">
      <c r="A47" s="4"/>
      <c r="B47" s="5"/>
      <c r="C47" s="5"/>
      <c r="D47" s="5"/>
      <c r="E47" s="5"/>
      <c r="F47" s="5"/>
      <c r="G47" s="5"/>
      <c r="H47" s="5"/>
      <c r="I47" s="5"/>
      <c r="J47" s="5"/>
      <c r="K47" s="5"/>
      <c r="L47" s="5"/>
      <c r="M47" s="5"/>
      <c r="N47" s="5"/>
      <c r="O47" s="5"/>
      <c r="P47" s="5"/>
      <c r="Q47" s="5"/>
      <c r="R47" s="5"/>
      <c r="S47" s="5"/>
      <c r="T47" s="5"/>
      <c r="U47" s="5"/>
      <c r="V47" s="5"/>
      <c r="W47" s="4"/>
    </row>
    <row r="48" spans="1:23">
      <c r="A48" s="4"/>
      <c r="B48" s="5"/>
      <c r="C48" s="5"/>
      <c r="D48" s="5"/>
      <c r="E48" s="5"/>
      <c r="F48" s="5"/>
      <c r="G48" s="5"/>
      <c r="H48" s="5"/>
      <c r="I48" s="5"/>
      <c r="J48" s="5"/>
      <c r="K48" s="5"/>
      <c r="L48" s="5"/>
      <c r="M48" s="5"/>
      <c r="N48" s="5"/>
      <c r="O48" s="5"/>
      <c r="P48" s="5"/>
      <c r="Q48" s="5"/>
      <c r="R48" s="5"/>
      <c r="S48" s="5"/>
      <c r="T48" s="5"/>
      <c r="U48" s="5"/>
      <c r="V48" s="5"/>
      <c r="W48" s="4"/>
    </row>
    <row r="49" spans="1:24" s="5" customFormat="1">
      <c r="A49" s="4"/>
      <c r="H49" s="545" t="s">
        <v>73</v>
      </c>
      <c r="I49" s="545"/>
      <c r="J49" s="80" t="str">
        <f ca="1">INDIRECT("共通項目!R13C"&amp;$V$3,0)&amp;"　　"&amp;INDIRECT("共通項目!R13C"&amp;$W$3,0)</f>
        <v>　　</v>
      </c>
      <c r="K49" s="80"/>
      <c r="S49" s="5" t="s">
        <v>260</v>
      </c>
      <c r="W49" s="4"/>
      <c r="X49"/>
    </row>
    <row r="50" spans="1:24">
      <c r="A50" s="4"/>
      <c r="B50" s="5"/>
      <c r="C50" s="5"/>
      <c r="D50" s="5"/>
      <c r="E50" s="5"/>
      <c r="F50" s="5"/>
      <c r="G50" s="5"/>
      <c r="H50" s="5"/>
      <c r="I50" s="5"/>
      <c r="J50" s="5"/>
      <c r="K50" s="5"/>
      <c r="L50" s="5"/>
      <c r="M50" s="5"/>
      <c r="N50" s="5"/>
      <c r="O50" s="5"/>
      <c r="P50" s="5"/>
      <c r="Q50" s="5"/>
      <c r="R50" s="5"/>
      <c r="S50" s="5"/>
      <c r="T50" s="5"/>
      <c r="U50" s="5"/>
      <c r="V50" s="5"/>
      <c r="W50" s="4"/>
    </row>
    <row r="51" spans="1:24">
      <c r="A51" s="4"/>
      <c r="B51" s="5"/>
      <c r="C51" s="5"/>
      <c r="D51" s="5"/>
      <c r="E51" s="5"/>
      <c r="F51" s="5"/>
      <c r="G51" s="5"/>
      <c r="H51" s="5"/>
      <c r="I51" s="5"/>
      <c r="J51" s="5"/>
      <c r="K51" s="5"/>
      <c r="L51" s="5"/>
      <c r="M51" s="5"/>
      <c r="N51" s="5"/>
      <c r="O51" s="5"/>
      <c r="P51" s="5"/>
      <c r="Q51" s="5"/>
      <c r="R51" s="5"/>
      <c r="S51" s="5"/>
      <c r="T51" s="5"/>
      <c r="U51" s="5"/>
      <c r="V51" s="5"/>
      <c r="W51" s="4"/>
    </row>
    <row r="52" spans="1:24">
      <c r="A52" s="4"/>
      <c r="B52" s="5"/>
      <c r="C52" s="5"/>
      <c r="D52" s="5"/>
      <c r="E52" s="5"/>
      <c r="F52" s="5"/>
      <c r="H52" s="545" t="s">
        <v>227</v>
      </c>
      <c r="I52" s="545"/>
      <c r="J52" s="546" t="s">
        <v>270</v>
      </c>
      <c r="K52" s="546"/>
      <c r="L52" s="2">
        <f ca="1">INDIRECT("共通項目!R18C"&amp;$V$3,0)</f>
        <v>0</v>
      </c>
      <c r="M52" s="2"/>
      <c r="N52" s="2"/>
      <c r="O52" s="2"/>
      <c r="P52" s="2"/>
      <c r="Q52" s="2"/>
      <c r="R52" s="2"/>
      <c r="S52" s="2"/>
      <c r="T52" s="5"/>
      <c r="U52" s="5"/>
      <c r="V52" s="5"/>
      <c r="W52" s="4"/>
    </row>
    <row r="53" spans="1:24">
      <c r="A53" s="4"/>
      <c r="B53" s="5"/>
      <c r="C53" s="5"/>
      <c r="D53" s="5"/>
      <c r="E53" s="5"/>
      <c r="F53" s="5"/>
      <c r="H53" s="545"/>
      <c r="I53" s="545"/>
      <c r="J53" s="546" t="s">
        <v>40</v>
      </c>
      <c r="K53" s="546"/>
      <c r="L53" s="2">
        <f ca="1">INDIRECT("共通項目!R19C"&amp;$V$3,0)</f>
        <v>0</v>
      </c>
      <c r="M53" s="2"/>
      <c r="N53" s="2"/>
      <c r="O53" s="2"/>
      <c r="P53" s="2"/>
      <c r="Q53" s="2"/>
      <c r="R53" s="2"/>
      <c r="S53" s="2"/>
      <c r="T53" s="5"/>
      <c r="U53" s="5"/>
      <c r="V53" s="5"/>
      <c r="W53" s="4"/>
    </row>
    <row r="54" spans="1:24">
      <c r="A54" s="4"/>
      <c r="B54" s="5"/>
      <c r="C54" s="5"/>
      <c r="D54" s="5"/>
      <c r="E54" s="5"/>
      <c r="F54" s="5"/>
      <c r="H54" s="545"/>
      <c r="I54" s="545"/>
      <c r="J54" s="546" t="s">
        <v>271</v>
      </c>
      <c r="K54" s="546"/>
      <c r="L54" s="2">
        <f ca="1">INDIRECT("共通項目!R20C"&amp;$V$3,0)</f>
        <v>0</v>
      </c>
      <c r="M54" s="2"/>
      <c r="N54" s="2"/>
      <c r="O54" s="2"/>
      <c r="P54" s="2"/>
      <c r="Q54" s="2"/>
      <c r="R54" s="2"/>
      <c r="S54" s="2" t="s">
        <v>261</v>
      </c>
      <c r="T54" s="5"/>
      <c r="U54" s="5"/>
      <c r="V54" s="5"/>
      <c r="W54" s="5"/>
    </row>
    <row r="55" spans="1:24">
      <c r="A55" s="4"/>
      <c r="B55" s="5"/>
      <c r="C55" s="5"/>
      <c r="D55" s="5"/>
      <c r="E55" s="5"/>
      <c r="F55" s="5"/>
      <c r="G55" s="5"/>
      <c r="H55" s="5"/>
      <c r="I55" s="5"/>
      <c r="J55" s="5"/>
      <c r="K55" s="5"/>
      <c r="L55" s="5"/>
      <c r="M55" s="5"/>
      <c r="N55" s="5"/>
      <c r="O55" s="5"/>
      <c r="P55" s="5"/>
      <c r="Q55" s="5"/>
      <c r="R55" s="5"/>
      <c r="S55" s="5"/>
    </row>
    <row r="56" spans="1:24">
      <c r="A56" s="4"/>
      <c r="B56" s="5"/>
      <c r="C56" s="5"/>
      <c r="D56" s="5"/>
      <c r="E56" s="5"/>
      <c r="F56" s="5"/>
      <c r="G56" s="5"/>
      <c r="H56" s="5"/>
      <c r="I56" s="5"/>
      <c r="J56" s="5"/>
      <c r="K56" s="5"/>
      <c r="L56" s="5"/>
      <c r="M56" s="5"/>
      <c r="N56" s="5"/>
      <c r="O56" s="5"/>
      <c r="P56" s="5"/>
      <c r="Q56" s="5"/>
      <c r="R56" s="5"/>
      <c r="S56" s="5"/>
    </row>
  </sheetData>
  <mergeCells count="24">
    <mergeCell ref="B11:D11"/>
    <mergeCell ref="F3:N3"/>
    <mergeCell ref="B6:D6"/>
    <mergeCell ref="F6:R7"/>
    <mergeCell ref="B27:R28"/>
    <mergeCell ref="B13:R14"/>
    <mergeCell ref="B15:R16"/>
    <mergeCell ref="B17:R18"/>
    <mergeCell ref="B19:R20"/>
    <mergeCell ref="B21:R22"/>
    <mergeCell ref="B23:R24"/>
    <mergeCell ref="B31:R32"/>
    <mergeCell ref="B35:R36"/>
    <mergeCell ref="B25:R26"/>
    <mergeCell ref="B33:R34"/>
    <mergeCell ref="B29:R30"/>
    <mergeCell ref="B37:R38"/>
    <mergeCell ref="B39:R40"/>
    <mergeCell ref="H49:I49"/>
    <mergeCell ref="B46:H46"/>
    <mergeCell ref="H52:I54"/>
    <mergeCell ref="J52:K52"/>
    <mergeCell ref="J53:K53"/>
    <mergeCell ref="J54:K54"/>
  </mergeCells>
  <phoneticPr fontId="58"/>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sheetPr>
  <dimension ref="B1:AR55"/>
  <sheetViews>
    <sheetView view="pageBreakPreview" zoomScaleNormal="70" zoomScaleSheetLayoutView="100" workbookViewId="0">
      <selection activeCell="AN1" sqref="AN1"/>
    </sheetView>
  </sheetViews>
  <sheetFormatPr defaultColWidth="9" defaultRowHeight="24.9" customHeight="1"/>
  <cols>
    <col min="1" max="1" width="0.88671875" style="29" customWidth="1"/>
    <col min="2" max="2" width="2.6640625" style="29" customWidth="1"/>
    <col min="3" max="3" width="0.88671875" style="29" customWidth="1"/>
    <col min="4" max="4" width="11.6640625" style="29" customWidth="1"/>
    <col min="5" max="6" width="0.88671875" style="29" customWidth="1"/>
    <col min="7" max="7" width="2.109375" style="29" customWidth="1"/>
    <col min="8" max="8" width="2.6640625" style="29" customWidth="1"/>
    <col min="9" max="14" width="2.33203125" style="29" customWidth="1"/>
    <col min="15" max="17" width="2.109375" style="29" customWidth="1"/>
    <col min="18" max="18" width="0.88671875" style="29" customWidth="1"/>
    <col min="19" max="19" width="2.6640625" style="29" customWidth="1"/>
    <col min="20" max="20" width="2.109375" style="29" customWidth="1"/>
    <col min="21" max="21" width="2.33203125" style="29" customWidth="1"/>
    <col min="22" max="22" width="2.6640625" style="29" customWidth="1"/>
    <col min="23" max="23" width="2.109375" style="29" customWidth="1"/>
    <col min="24" max="25" width="2.33203125" style="29" customWidth="1"/>
    <col min="26" max="26" width="2.109375" style="29" customWidth="1"/>
    <col min="27" max="27" width="0.88671875" style="29" customWidth="1"/>
    <col min="28" max="28" width="4.109375" style="29" customWidth="1"/>
    <col min="29" max="29" width="2.109375" style="29" customWidth="1"/>
    <col min="30" max="30" width="4.109375" style="30" customWidth="1"/>
    <col min="31" max="31" width="1.6640625" style="30" customWidth="1"/>
    <col min="32" max="32" width="2.109375" style="30" customWidth="1"/>
    <col min="33" max="33" width="2.6640625" style="30" customWidth="1"/>
    <col min="34" max="34" width="3.6640625" style="30" customWidth="1"/>
    <col min="35" max="35" width="1.6640625" style="30" customWidth="1"/>
    <col min="36" max="36" width="3.6640625" style="29" customWidth="1"/>
    <col min="37" max="37" width="2.6640625" style="29" customWidth="1"/>
    <col min="38" max="39" width="0.88671875" style="29" customWidth="1"/>
    <col min="40" max="40" width="10.109375" bestFit="1" customWidth="1"/>
    <col min="42" max="43" width="9" hidden="1" customWidth="1"/>
    <col min="45" max="16384" width="9" style="29"/>
  </cols>
  <sheetData>
    <row r="1" spans="2:43" ht="17.25" customHeight="1" thickBot="1">
      <c r="AN1" s="155" t="str">
        <f>HYPERLINK("#", "●目次に戻る")</f>
        <v>●目次に戻る</v>
      </c>
    </row>
    <row r="2" spans="2:43" ht="24.9" customHeight="1" thickBot="1">
      <c r="B2" s="1165" t="s">
        <v>125</v>
      </c>
      <c r="C2" s="1165"/>
      <c r="D2" s="1165"/>
      <c r="E2" s="1165"/>
      <c r="F2" s="1165"/>
      <c r="G2" s="1165"/>
      <c r="H2" s="1165"/>
      <c r="I2" s="1165"/>
      <c r="J2" s="1165"/>
      <c r="K2" s="1165"/>
      <c r="L2" s="1165"/>
      <c r="M2" s="1165"/>
      <c r="N2" s="1165"/>
      <c r="O2" s="1165"/>
      <c r="P2" s="1165"/>
      <c r="Q2" s="1165"/>
      <c r="R2" s="1165"/>
      <c r="S2" s="1165"/>
      <c r="T2" s="1165"/>
      <c r="U2" s="1165"/>
      <c r="V2" s="1165"/>
      <c r="W2" s="1165"/>
      <c r="X2" s="1165"/>
      <c r="Y2" s="1165"/>
      <c r="Z2" s="1165"/>
      <c r="AA2" s="1165"/>
      <c r="AB2" s="1165"/>
      <c r="AC2" s="1165"/>
      <c r="AD2" s="1165"/>
      <c r="AE2" s="1165"/>
      <c r="AF2" s="1165"/>
      <c r="AG2" s="1165"/>
      <c r="AH2" s="1165"/>
      <c r="AI2" s="1165"/>
      <c r="AJ2" s="1165"/>
      <c r="AK2" s="1165"/>
      <c r="AL2" s="1165"/>
      <c r="AN2" s="157" t="s">
        <v>263</v>
      </c>
      <c r="AO2" s="156">
        <v>0</v>
      </c>
      <c r="AP2" s="1">
        <f>AO2*2+4</f>
        <v>4</v>
      </c>
      <c r="AQ2" s="1">
        <f>AO2*2+5</f>
        <v>5</v>
      </c>
    </row>
    <row r="3" spans="2:43" ht="24.9" customHeight="1">
      <c r="B3" s="1145"/>
      <c r="C3" s="1145"/>
      <c r="D3" s="1145"/>
      <c r="E3" s="1145"/>
      <c r="F3" s="1145"/>
      <c r="G3" s="1145"/>
      <c r="H3" s="1145"/>
      <c r="I3" s="1145"/>
      <c r="J3" s="1145"/>
      <c r="K3" s="1145"/>
      <c r="L3" s="1145"/>
      <c r="M3" s="1145"/>
      <c r="N3" s="1145"/>
      <c r="O3" s="1145"/>
      <c r="P3" s="1145"/>
      <c r="Q3" s="1145"/>
      <c r="R3" s="1145"/>
      <c r="S3" s="1145"/>
      <c r="T3" s="1145"/>
      <c r="U3" s="1145"/>
      <c r="V3" s="1145"/>
      <c r="W3" s="1145"/>
      <c r="X3" s="1145"/>
      <c r="Y3" s="1145"/>
      <c r="Z3" s="1145"/>
      <c r="AA3" s="1145"/>
      <c r="AB3" s="1145"/>
      <c r="AC3" s="1145"/>
      <c r="AD3" s="1167" t="s">
        <v>784</v>
      </c>
      <c r="AE3" s="1167"/>
      <c r="AF3" s="1167"/>
      <c r="AG3" s="1167"/>
      <c r="AH3" s="1167"/>
      <c r="AI3" s="1167"/>
      <c r="AJ3" s="1167"/>
      <c r="AK3" s="1167"/>
      <c r="AL3" s="1167"/>
      <c r="AP3" s="1" t="str">
        <f>TEXT(AP2,"0")</f>
        <v>4</v>
      </c>
      <c r="AQ3" s="1" t="str">
        <f>TEXT(AQ2,"0")</f>
        <v>5</v>
      </c>
    </row>
    <row r="4" spans="2:43" ht="24.9" customHeight="1">
      <c r="B4" s="1166" t="s">
        <v>313</v>
      </c>
      <c r="C4" s="1166"/>
      <c r="D4" s="1166"/>
      <c r="E4" s="1166" t="s">
        <v>124</v>
      </c>
      <c r="F4" s="1166"/>
      <c r="G4" s="1166"/>
      <c r="H4" s="1145"/>
      <c r="I4" s="1145"/>
      <c r="J4" s="1145"/>
      <c r="K4" s="1145"/>
      <c r="L4" s="1145"/>
      <c r="M4" s="1145"/>
      <c r="N4" s="1145"/>
      <c r="O4" s="1145"/>
      <c r="P4" s="1145"/>
      <c r="Q4" s="1145"/>
      <c r="R4" s="1145"/>
      <c r="S4" s="1145"/>
      <c r="T4" s="1145"/>
      <c r="U4" s="1145"/>
      <c r="V4" s="1145"/>
      <c r="W4" s="1145"/>
      <c r="X4" s="1145"/>
      <c r="Y4" s="1145"/>
      <c r="Z4" s="1145"/>
      <c r="AA4" s="1145"/>
      <c r="AB4" s="1145"/>
      <c r="AC4" s="1145"/>
      <c r="AD4" s="1145"/>
      <c r="AE4" s="1145"/>
      <c r="AF4" s="1145"/>
      <c r="AG4" s="1145"/>
      <c r="AH4" s="1145"/>
      <c r="AI4" s="1145"/>
      <c r="AJ4" s="1145"/>
      <c r="AK4" s="1145"/>
      <c r="AL4" s="1145"/>
    </row>
    <row r="5" spans="2:43" ht="24.9" customHeight="1">
      <c r="B5" s="1146" t="s">
        <v>123</v>
      </c>
      <c r="C5" s="1146"/>
      <c r="D5" s="1146"/>
      <c r="E5" s="1146"/>
      <c r="F5" s="1146"/>
      <c r="G5" s="1146"/>
      <c r="H5" s="1146"/>
      <c r="I5" s="1146"/>
      <c r="J5" s="1146"/>
      <c r="K5" s="1146"/>
      <c r="L5" s="1146"/>
      <c r="M5" s="1146"/>
      <c r="N5" s="1146"/>
      <c r="O5" s="1146"/>
      <c r="P5" s="1146"/>
      <c r="Q5" s="1146"/>
      <c r="R5" s="1146"/>
      <c r="S5" s="1146"/>
      <c r="T5" s="1146"/>
      <c r="U5" s="1146"/>
      <c r="V5" s="1146"/>
      <c r="W5" s="1146"/>
      <c r="X5" s="1146"/>
      <c r="Y5" s="1146"/>
      <c r="Z5" s="1146"/>
      <c r="AA5" s="1146"/>
      <c r="AB5" s="1168" t="str">
        <f ca="1">INDIRECT("共通項目!R13C"&amp;$AP$3,0)&amp;"    "&amp;INDIRECT("共通項目!R13C"&amp;$AP$3+1,0)</f>
        <v xml:space="preserve">    </v>
      </c>
      <c r="AC5" s="1168"/>
      <c r="AD5" s="1168"/>
      <c r="AE5" s="1168"/>
      <c r="AF5" s="1168"/>
      <c r="AG5" s="1168"/>
      <c r="AH5" s="1168"/>
      <c r="AI5" s="1168"/>
      <c r="AJ5" s="1168"/>
      <c r="AK5" s="1168"/>
      <c r="AL5" s="1168"/>
    </row>
    <row r="6" spans="2:43" ht="24.9" customHeight="1">
      <c r="B6" s="1146" t="s">
        <v>122</v>
      </c>
      <c r="C6" s="1146"/>
      <c r="D6" s="1146"/>
      <c r="E6" s="1146"/>
      <c r="F6" s="1146"/>
      <c r="G6" s="1146"/>
      <c r="H6" s="1146"/>
      <c r="I6" s="1146"/>
      <c r="J6" s="1146"/>
      <c r="K6" s="1146"/>
      <c r="L6" s="1146"/>
      <c r="M6" s="1146"/>
      <c r="N6" s="1146"/>
      <c r="O6" s="1146"/>
      <c r="P6" s="1146"/>
      <c r="Q6" s="1146"/>
      <c r="R6" s="1146"/>
      <c r="S6" s="1146"/>
      <c r="T6" s="1146"/>
      <c r="U6" s="1146"/>
      <c r="V6" s="1146"/>
      <c r="W6" s="1146"/>
      <c r="X6" s="1146"/>
      <c r="Y6" s="1146"/>
      <c r="Z6" s="1146"/>
      <c r="AA6" s="1146"/>
      <c r="AB6" s="1169">
        <f ca="1">INDIRECT("共通項目!R14C"&amp;$AP$3,0)</f>
        <v>0</v>
      </c>
      <c r="AC6" s="1169"/>
      <c r="AD6" s="1169"/>
      <c r="AE6" s="1169"/>
      <c r="AF6" s="1169"/>
      <c r="AG6" s="1169"/>
      <c r="AH6" s="1169"/>
      <c r="AI6" s="1169"/>
      <c r="AJ6" s="1169"/>
      <c r="AK6" s="1169"/>
      <c r="AL6" s="1169"/>
      <c r="AN6" s="154"/>
    </row>
    <row r="7" spans="2:43" ht="24.9" customHeight="1">
      <c r="B7" s="1145"/>
      <c r="C7" s="1145"/>
      <c r="D7" s="1145"/>
      <c r="E7" s="1145"/>
      <c r="F7" s="1145"/>
      <c r="G7" s="1145"/>
      <c r="H7" s="1145"/>
      <c r="I7" s="1145"/>
      <c r="J7" s="1145"/>
      <c r="K7" s="1145"/>
      <c r="L7" s="1145"/>
      <c r="M7" s="1145"/>
      <c r="N7" s="1145"/>
      <c r="O7" s="1145"/>
      <c r="P7" s="1145"/>
      <c r="Q7" s="1145"/>
      <c r="R7" s="1145"/>
      <c r="S7" s="1145"/>
      <c r="T7" s="1145"/>
      <c r="U7" s="1145"/>
      <c r="V7" s="1145"/>
      <c r="W7" s="1145"/>
      <c r="X7" s="1145"/>
      <c r="Y7" s="1145"/>
      <c r="Z7" s="1145"/>
      <c r="AA7" s="1145"/>
      <c r="AB7" s="1145"/>
      <c r="AC7" s="1145"/>
      <c r="AD7" s="1145"/>
      <c r="AE7" s="1145"/>
      <c r="AF7" s="1145"/>
      <c r="AG7" s="1145"/>
      <c r="AH7" s="1145"/>
      <c r="AI7" s="1145"/>
      <c r="AJ7" s="1145"/>
      <c r="AK7" s="1145"/>
      <c r="AL7" s="1145"/>
      <c r="AN7" s="154"/>
    </row>
    <row r="8" spans="2:43" ht="24.9" customHeight="1">
      <c r="B8" s="1145" t="s">
        <v>121</v>
      </c>
      <c r="C8" s="1145"/>
      <c r="D8" s="1145"/>
      <c r="E8" s="1145"/>
      <c r="F8" s="1145"/>
      <c r="G8" s="1145"/>
      <c r="H8" s="1145"/>
      <c r="I8" s="1145"/>
      <c r="J8" s="1145"/>
      <c r="K8" s="1145"/>
      <c r="L8" s="1145"/>
      <c r="M8" s="1145"/>
      <c r="N8" s="1145"/>
      <c r="O8" s="1145"/>
      <c r="P8" s="1145"/>
      <c r="Q8" s="1145"/>
      <c r="R8" s="1145"/>
      <c r="S8" s="1145"/>
      <c r="T8" s="1145"/>
      <c r="U8" s="1145"/>
      <c r="V8" s="1145"/>
      <c r="W8" s="1145"/>
      <c r="X8" s="1145"/>
      <c r="Y8" s="1145"/>
      <c r="Z8" s="1145"/>
      <c r="AA8" s="1145"/>
      <c r="AB8" s="1145"/>
      <c r="AC8" s="1145"/>
      <c r="AD8" s="1145"/>
      <c r="AE8" s="1145"/>
      <c r="AF8" s="1145"/>
      <c r="AG8" s="1145"/>
      <c r="AH8" s="1145"/>
      <c r="AI8" s="1145"/>
      <c r="AJ8" s="1145"/>
      <c r="AK8" s="1145"/>
      <c r="AL8" s="1145"/>
    </row>
    <row r="9" spans="2:43" ht="24.9" customHeight="1" thickBot="1">
      <c r="B9" s="1144" t="s">
        <v>120</v>
      </c>
      <c r="C9" s="1144"/>
      <c r="D9" s="1144"/>
      <c r="E9" s="1144"/>
      <c r="F9" s="1144"/>
      <c r="G9" s="1144"/>
      <c r="H9" s="1144"/>
      <c r="I9" s="1144"/>
      <c r="J9" s="1144"/>
      <c r="K9" s="1144"/>
      <c r="L9" s="1144"/>
      <c r="M9" s="1144"/>
      <c r="N9" s="1144"/>
      <c r="O9" s="1144"/>
      <c r="P9" s="1144"/>
      <c r="Q9" s="1144"/>
      <c r="R9" s="1144"/>
      <c r="S9" s="1144"/>
      <c r="T9" s="1144"/>
      <c r="U9" s="1144"/>
      <c r="V9" s="1144"/>
      <c r="W9" s="1144"/>
      <c r="X9" s="1144"/>
      <c r="Y9" s="1144"/>
      <c r="Z9" s="1144"/>
      <c r="AA9" s="1144"/>
      <c r="AB9" s="1144"/>
      <c r="AC9" s="1144"/>
      <c r="AD9" s="1144"/>
      <c r="AE9" s="1144"/>
      <c r="AF9" s="1144"/>
      <c r="AG9" s="1144"/>
      <c r="AH9" s="1144"/>
      <c r="AI9" s="1144"/>
      <c r="AJ9" s="1144"/>
      <c r="AK9" s="1144"/>
      <c r="AL9" s="1144"/>
    </row>
    <row r="10" spans="2:43" ht="24.9" customHeight="1">
      <c r="B10" s="1148" t="s">
        <v>119</v>
      </c>
      <c r="C10" s="73"/>
      <c r="D10" s="75" t="s">
        <v>118</v>
      </c>
      <c r="E10" s="74"/>
      <c r="F10" s="73"/>
      <c r="G10" s="1152" t="str">
        <f ca="1">"静岡市　"&amp;INDIRECT("共通項目!R1５C"&amp;$AP$3,0)&amp;"　"&amp;INDIRECT("共通項目!R1６C"&amp;$AP$3,0)</f>
        <v>静岡市　　</v>
      </c>
      <c r="H10" s="1152"/>
      <c r="I10" s="1152"/>
      <c r="J10" s="1152"/>
      <c r="K10" s="1152"/>
      <c r="L10" s="1152"/>
      <c r="M10" s="1152"/>
      <c r="N10" s="1152"/>
      <c r="O10" s="1152"/>
      <c r="P10" s="1152"/>
      <c r="Q10" s="1152"/>
      <c r="R10" s="1152"/>
      <c r="S10" s="1152"/>
      <c r="T10" s="1152"/>
      <c r="U10" s="1152"/>
      <c r="V10" s="1152"/>
      <c r="W10" s="1152"/>
      <c r="X10" s="1152"/>
      <c r="Y10" s="1152"/>
      <c r="Z10" s="1152"/>
      <c r="AA10" s="1152"/>
      <c r="AB10" s="1152"/>
      <c r="AC10" s="1152"/>
      <c r="AD10" s="1152"/>
      <c r="AE10" s="1152"/>
      <c r="AF10" s="1152"/>
      <c r="AG10" s="1152"/>
      <c r="AH10" s="1152"/>
      <c r="AI10" s="1152"/>
      <c r="AJ10" s="1152"/>
      <c r="AK10" s="1152"/>
      <c r="AL10" s="1153"/>
    </row>
    <row r="11" spans="2:43" ht="9" customHeight="1">
      <c r="B11" s="1149"/>
      <c r="C11" s="1155"/>
      <c r="D11" s="1201" t="s" ph="1">
        <v>117</v>
      </c>
      <c r="E11" s="1204"/>
      <c r="F11" s="1155"/>
      <c r="G11" s="1210">
        <f ca="1">INDIRECT("共通項目!R17C"&amp;$AP$3,0)</f>
        <v>0</v>
      </c>
      <c r="H11" s="1210"/>
      <c r="I11" s="1210"/>
      <c r="J11" s="1210"/>
      <c r="K11" s="1210"/>
      <c r="L11" s="1210"/>
      <c r="M11" s="1210"/>
      <c r="N11" s="180"/>
      <c r="O11" s="1212"/>
      <c r="P11" s="1212"/>
      <c r="Q11" s="1212"/>
      <c r="R11" s="1212"/>
      <c r="S11" s="1212"/>
      <c r="T11" s="1212"/>
      <c r="U11" s="1212"/>
      <c r="V11" s="1212"/>
      <c r="W11" s="1212"/>
      <c r="X11" s="1212"/>
      <c r="Y11" s="1212"/>
      <c r="Z11" s="1212"/>
      <c r="AA11" s="1212"/>
      <c r="AB11" s="1212"/>
      <c r="AC11" s="1212"/>
      <c r="AD11" s="1212"/>
      <c r="AE11" s="1212"/>
      <c r="AF11" s="1212"/>
      <c r="AG11" s="1212"/>
      <c r="AH11" s="1212"/>
      <c r="AI11" s="1212"/>
      <c r="AJ11" s="1212"/>
      <c r="AK11" s="1212"/>
      <c r="AL11" s="181"/>
    </row>
    <row r="12" spans="2:43" ht="15" customHeight="1">
      <c r="B12" s="1149"/>
      <c r="C12" s="1156"/>
      <c r="D12" s="1202"/>
      <c r="E12" s="1160"/>
      <c r="F12" s="1156"/>
      <c r="G12" s="1211"/>
      <c r="H12" s="1211"/>
      <c r="I12" s="1211"/>
      <c r="J12" s="1211"/>
      <c r="K12" s="1211"/>
      <c r="L12" s="1211"/>
      <c r="M12" s="1211"/>
      <c r="N12" s="182"/>
      <c r="O12" s="1168">
        <f ca="1">INDIRECT("共通項目!R1７C"&amp;$AP$3+1,0)</f>
        <v>0</v>
      </c>
      <c r="P12" s="1168"/>
      <c r="Q12" s="1168"/>
      <c r="R12" s="1168"/>
      <c r="S12" s="1168"/>
      <c r="T12" s="1168"/>
      <c r="U12" s="1168"/>
      <c r="V12" s="1168"/>
      <c r="W12" s="1168"/>
      <c r="X12" s="1168"/>
      <c r="Y12" s="1168"/>
      <c r="Z12" s="1168"/>
      <c r="AA12" s="1168"/>
      <c r="AB12" s="1168"/>
      <c r="AC12" s="1168"/>
      <c r="AD12" s="1168"/>
      <c r="AE12" s="1168"/>
      <c r="AF12" s="1168"/>
      <c r="AG12" s="1168"/>
      <c r="AH12" s="1168"/>
      <c r="AI12" s="1168"/>
      <c r="AJ12" s="1168"/>
      <c r="AK12" s="1168"/>
      <c r="AL12" s="183"/>
    </row>
    <row r="13" spans="2:43" ht="24.9" customHeight="1" thickBot="1">
      <c r="B13" s="1150"/>
      <c r="C13" s="70"/>
      <c r="D13" s="72" t="s">
        <v>84</v>
      </c>
      <c r="E13" s="71"/>
      <c r="F13" s="70"/>
      <c r="G13" s="1154"/>
      <c r="H13" s="1154"/>
      <c r="I13" s="1154"/>
      <c r="J13" s="69" t="s">
        <v>116</v>
      </c>
      <c r="K13" s="1154"/>
      <c r="L13" s="1154"/>
      <c r="M13" s="1154"/>
      <c r="N13" s="69" t="s">
        <v>116</v>
      </c>
      <c r="O13" s="1154"/>
      <c r="P13" s="1154"/>
      <c r="Q13" s="1154"/>
      <c r="R13" s="1154"/>
      <c r="S13" s="1154"/>
      <c r="T13" s="1203" t="s">
        <v>115</v>
      </c>
      <c r="U13" s="1203"/>
      <c r="V13" s="1203"/>
      <c r="W13" s="1154"/>
      <c r="X13" s="1154"/>
      <c r="Y13" s="1154"/>
      <c r="Z13" s="1154"/>
      <c r="AA13" s="1154"/>
      <c r="AB13" s="1157" t="s">
        <v>114</v>
      </c>
      <c r="AC13" s="1157"/>
      <c r="AD13" s="1157"/>
      <c r="AE13" s="1157"/>
      <c r="AF13" s="1157"/>
      <c r="AG13" s="1157"/>
      <c r="AH13" s="1157"/>
      <c r="AI13" s="1157"/>
      <c r="AJ13" s="1157"/>
      <c r="AK13" s="1157"/>
      <c r="AL13" s="1158"/>
    </row>
    <row r="14" spans="2:43" ht="24.9" customHeight="1" thickTop="1">
      <c r="B14" s="1190" t="s">
        <v>113</v>
      </c>
      <c r="C14" s="66"/>
      <c r="D14" s="68" t="s">
        <v>71</v>
      </c>
      <c r="E14" s="67"/>
      <c r="F14" s="66"/>
      <c r="G14" s="1191">
        <f ca="1">INDIRECT("共通項目!R2C"&amp;$AP$3,0)</f>
        <v>0</v>
      </c>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c r="AJ14" s="1191"/>
      <c r="AK14" s="1191"/>
      <c r="AL14" s="65"/>
    </row>
    <row r="15" spans="2:43" ht="5.0999999999999996" customHeight="1">
      <c r="B15" s="1149"/>
      <c r="C15" s="1155"/>
      <c r="D15" s="1201" t="s">
        <v>112</v>
      </c>
      <c r="E15" s="1204"/>
      <c r="F15" s="1155"/>
      <c r="G15" s="1206" t="str">
        <f ca="1">"静岡県"&amp;INDIRECT("共通項目!R3C"&amp;$AP$3,0)</f>
        <v>静岡県</v>
      </c>
      <c r="H15" s="1206"/>
      <c r="I15" s="1206"/>
      <c r="J15" s="1206"/>
      <c r="K15" s="1206"/>
      <c r="L15" s="1206"/>
      <c r="M15" s="1206"/>
      <c r="N15" s="1206"/>
      <c r="O15" s="1206"/>
      <c r="P15" s="1206"/>
      <c r="Q15" s="1206"/>
      <c r="R15" s="1206"/>
      <c r="S15" s="1206"/>
      <c r="T15" s="1206"/>
      <c r="U15" s="1206"/>
      <c r="V15" s="1206"/>
      <c r="W15" s="1206"/>
      <c r="X15" s="1206"/>
      <c r="Y15" s="1206"/>
      <c r="Z15" s="1206"/>
      <c r="AA15" s="1206"/>
      <c r="AB15" s="1206"/>
      <c r="AC15" s="1206"/>
      <c r="AD15" s="1206"/>
      <c r="AE15" s="1206"/>
      <c r="AF15" s="1206"/>
      <c r="AG15" s="1206"/>
      <c r="AH15" s="1206"/>
      <c r="AI15" s="1206"/>
      <c r="AJ15" s="1206"/>
      <c r="AK15" s="1206"/>
      <c r="AL15" s="1207"/>
    </row>
    <row r="16" spans="2:43" ht="15" customHeight="1">
      <c r="B16" s="1149"/>
      <c r="C16" s="1147"/>
      <c r="D16" s="1205"/>
      <c r="E16" s="1159"/>
      <c r="F16" s="1147"/>
      <c r="G16" s="1208"/>
      <c r="H16" s="1208"/>
      <c r="I16" s="1208"/>
      <c r="J16" s="1208"/>
      <c r="K16" s="1208"/>
      <c r="L16" s="1208"/>
      <c r="M16" s="1208"/>
      <c r="N16" s="1208"/>
      <c r="O16" s="1208"/>
      <c r="P16" s="1208"/>
      <c r="Q16" s="1208"/>
      <c r="R16" s="1208"/>
      <c r="S16" s="1208"/>
      <c r="T16" s="1208"/>
      <c r="U16" s="1208"/>
      <c r="V16" s="1208"/>
      <c r="W16" s="1208"/>
      <c r="X16" s="1208"/>
      <c r="Y16" s="1208"/>
      <c r="Z16" s="1208"/>
      <c r="AA16" s="1208"/>
      <c r="AB16" s="1208"/>
      <c r="AC16" s="1208"/>
      <c r="AD16" s="1208"/>
      <c r="AE16" s="1208"/>
      <c r="AF16" s="1208"/>
      <c r="AG16" s="1208"/>
      <c r="AH16" s="1208"/>
      <c r="AI16" s="1208"/>
      <c r="AJ16" s="1208"/>
      <c r="AK16" s="1208"/>
      <c r="AL16" s="1209"/>
    </row>
    <row r="17" spans="2:44" ht="5.0999999999999996" customHeight="1">
      <c r="B17" s="1149"/>
      <c r="C17" s="1156"/>
      <c r="D17" s="1202"/>
      <c r="E17" s="1160"/>
      <c r="F17" s="1156"/>
      <c r="G17" s="1168"/>
      <c r="H17" s="1168"/>
      <c r="I17" s="1168"/>
      <c r="J17" s="1168"/>
      <c r="K17" s="1168"/>
      <c r="L17" s="1168"/>
      <c r="M17" s="1168"/>
      <c r="N17" s="1168"/>
      <c r="O17" s="1168"/>
      <c r="P17" s="1168"/>
      <c r="Q17" s="1168"/>
      <c r="R17" s="1168"/>
      <c r="S17" s="1168"/>
      <c r="T17" s="1168"/>
      <c r="U17" s="1168"/>
      <c r="V17" s="1168"/>
      <c r="W17" s="1168"/>
      <c r="X17" s="1168"/>
      <c r="Y17" s="1168"/>
      <c r="Z17" s="1168"/>
      <c r="AA17" s="1168"/>
      <c r="AB17" s="1168"/>
      <c r="AC17" s="1168"/>
      <c r="AD17" s="1168"/>
      <c r="AE17" s="1168"/>
      <c r="AF17" s="1168"/>
      <c r="AG17" s="1168"/>
      <c r="AH17" s="1168"/>
      <c r="AI17" s="1168"/>
      <c r="AJ17" s="1168"/>
      <c r="AK17" s="1168"/>
      <c r="AL17" s="1180"/>
    </row>
    <row r="18" spans="2:44" ht="24.9" customHeight="1">
      <c r="B18" s="1149"/>
      <c r="C18" s="62"/>
      <c r="D18" s="64" t="s">
        <v>111</v>
      </c>
      <c r="E18" s="63"/>
      <c r="F18" s="53"/>
      <c r="G18" s="1193" t="s">
        <v>110</v>
      </c>
      <c r="H18" s="1193"/>
      <c r="I18" s="1193"/>
      <c r="J18" s="1193"/>
      <c r="K18" s="1193"/>
      <c r="L18" s="1193"/>
      <c r="M18" s="1193"/>
      <c r="N18" s="1193"/>
      <c r="O18" s="1193"/>
      <c r="P18" s="1193"/>
      <c r="Q18" s="1193"/>
      <c r="R18" s="1193"/>
      <c r="S18" s="1193"/>
      <c r="T18" s="1193"/>
      <c r="U18" s="1193"/>
      <c r="V18" s="1193"/>
      <c r="W18" s="1193"/>
      <c r="X18" s="1193"/>
      <c r="Y18" s="1193"/>
      <c r="Z18" s="1193"/>
      <c r="AA18" s="1193"/>
      <c r="AB18" s="1193"/>
      <c r="AC18" s="1193"/>
      <c r="AD18" s="1193"/>
      <c r="AE18" s="1193"/>
      <c r="AF18" s="1193"/>
      <c r="AG18" s="1193"/>
      <c r="AH18" s="1193"/>
      <c r="AI18" s="1193"/>
      <c r="AJ18" s="1193"/>
      <c r="AK18" s="1193"/>
      <c r="AL18" s="51"/>
    </row>
    <row r="19" spans="2:44" ht="5.0999999999999996" customHeight="1">
      <c r="B19" s="1149"/>
      <c r="C19" s="1147"/>
      <c r="D19" s="1144"/>
      <c r="E19" s="1159"/>
      <c r="F19" s="1147"/>
      <c r="G19" s="1144"/>
      <c r="I19" s="1151" t="s">
        <v>109</v>
      </c>
      <c r="J19" s="1151"/>
      <c r="K19" s="1151"/>
      <c r="L19" s="1151"/>
      <c r="M19" s="1151"/>
      <c r="N19" s="1151"/>
      <c r="O19" s="1151"/>
      <c r="P19" s="1151"/>
      <c r="Q19" s="1151"/>
      <c r="R19" s="1151"/>
      <c r="T19" s="1151" t="s">
        <v>108</v>
      </c>
      <c r="U19" s="1151"/>
      <c r="V19" s="1151"/>
      <c r="W19" s="1151"/>
      <c r="X19" s="1151"/>
      <c r="Y19" s="1151"/>
      <c r="Z19" s="1151"/>
      <c r="AA19" s="1151"/>
      <c r="AB19" s="1151"/>
      <c r="AC19" s="1151"/>
      <c r="AD19" s="1151"/>
      <c r="AE19" s="1151"/>
      <c r="AF19" s="1151"/>
      <c r="AG19" s="1151"/>
      <c r="AH19" s="1151"/>
      <c r="AI19" s="1151"/>
      <c r="AJ19" s="1151"/>
      <c r="AK19" s="1151"/>
      <c r="AL19" s="1178"/>
    </row>
    <row r="20" spans="2:44" ht="15" customHeight="1">
      <c r="B20" s="1149"/>
      <c r="C20" s="1147"/>
      <c r="D20" s="1144"/>
      <c r="E20" s="1159"/>
      <c r="F20" s="1147"/>
      <c r="G20" s="1144"/>
      <c r="H20" s="184"/>
      <c r="I20" s="1151"/>
      <c r="J20" s="1151"/>
      <c r="K20" s="1151"/>
      <c r="L20" s="1151"/>
      <c r="M20" s="1151"/>
      <c r="N20" s="1151"/>
      <c r="O20" s="1151"/>
      <c r="P20" s="1151"/>
      <c r="Q20" s="1151"/>
      <c r="R20" s="1151"/>
      <c r="S20" s="184"/>
      <c r="T20" s="1151"/>
      <c r="U20" s="1151"/>
      <c r="V20" s="1151"/>
      <c r="W20" s="1151"/>
      <c r="X20" s="1151"/>
      <c r="Y20" s="1151"/>
      <c r="Z20" s="1151"/>
      <c r="AA20" s="1151"/>
      <c r="AB20" s="1151"/>
      <c r="AC20" s="1151"/>
      <c r="AD20" s="1151"/>
      <c r="AE20" s="1151"/>
      <c r="AF20" s="1151"/>
      <c r="AG20" s="1151"/>
      <c r="AH20" s="1151"/>
      <c r="AI20" s="1151"/>
      <c r="AJ20" s="1151"/>
      <c r="AK20" s="1151"/>
      <c r="AL20" s="1178"/>
    </row>
    <row r="21" spans="2:44" ht="5.0999999999999996" customHeight="1">
      <c r="B21" s="1149"/>
      <c r="C21" s="1147"/>
      <c r="D21" s="1144"/>
      <c r="E21" s="1159"/>
      <c r="F21" s="1147"/>
      <c r="G21" s="1144"/>
      <c r="I21" s="1151"/>
      <c r="J21" s="1151"/>
      <c r="K21" s="1151"/>
      <c r="L21" s="1151"/>
      <c r="M21" s="1151"/>
      <c r="N21" s="1151"/>
      <c r="O21" s="1151"/>
      <c r="P21" s="1151"/>
      <c r="Q21" s="1151"/>
      <c r="R21" s="1151"/>
      <c r="T21" s="1151"/>
      <c r="U21" s="1151"/>
      <c r="V21" s="1151"/>
      <c r="W21" s="1151"/>
      <c r="X21" s="1151"/>
      <c r="Y21" s="1151"/>
      <c r="Z21" s="1151"/>
      <c r="AA21" s="1151"/>
      <c r="AB21" s="1151"/>
      <c r="AC21" s="1151"/>
      <c r="AD21" s="1151"/>
      <c r="AE21" s="1151"/>
      <c r="AF21" s="1151"/>
      <c r="AG21" s="1151"/>
      <c r="AH21" s="1151"/>
      <c r="AI21" s="1151"/>
      <c r="AJ21" s="1151"/>
      <c r="AK21" s="1151"/>
      <c r="AL21" s="1178"/>
    </row>
    <row r="22" spans="2:44" ht="5.0999999999999996" customHeight="1">
      <c r="B22" s="1149"/>
      <c r="C22" s="1147"/>
      <c r="D22" s="1144"/>
      <c r="E22" s="1159"/>
      <c r="F22" s="1147"/>
      <c r="G22" s="1144"/>
      <c r="I22" s="1151" t="s">
        <v>107</v>
      </c>
      <c r="J22" s="1151"/>
      <c r="K22" s="1151"/>
      <c r="L22" s="1151"/>
      <c r="M22" s="1151"/>
      <c r="N22" s="1151"/>
      <c r="O22" s="1151"/>
      <c r="P22" s="1151"/>
      <c r="Q22" s="1151"/>
      <c r="R22" s="1151"/>
      <c r="S22" s="1151"/>
      <c r="T22" s="1151"/>
      <c r="U22" s="1151"/>
      <c r="V22" s="1151"/>
      <c r="W22" s="1151"/>
      <c r="X22" s="1151"/>
      <c r="Y22" s="1151"/>
      <c r="Z22" s="1151"/>
      <c r="AA22" s="1151"/>
      <c r="AB22" s="1151"/>
      <c r="AC22" s="1151"/>
      <c r="AD22" s="1151"/>
      <c r="AE22" s="1151"/>
      <c r="AF22" s="1151"/>
      <c r="AG22" s="1151"/>
      <c r="AH22" s="1151"/>
      <c r="AI22" s="1151"/>
      <c r="AJ22" s="1151"/>
      <c r="AK22" s="1151"/>
      <c r="AL22" s="1178"/>
      <c r="AQ22" s="1"/>
    </row>
    <row r="23" spans="2:44" ht="15" customHeight="1">
      <c r="B23" s="1149"/>
      <c r="C23" s="1147"/>
      <c r="D23" s="1144"/>
      <c r="E23" s="1159"/>
      <c r="F23" s="1147"/>
      <c r="G23" s="1144"/>
      <c r="H23" s="184"/>
      <c r="I23" s="1151"/>
      <c r="J23" s="1151"/>
      <c r="K23" s="1151"/>
      <c r="L23" s="1151"/>
      <c r="M23" s="1151"/>
      <c r="N23" s="1151"/>
      <c r="O23" s="1151"/>
      <c r="P23" s="1151"/>
      <c r="Q23" s="1151"/>
      <c r="R23" s="1151"/>
      <c r="S23" s="1151"/>
      <c r="T23" s="1151"/>
      <c r="U23" s="1151"/>
      <c r="V23" s="1151"/>
      <c r="W23" s="1151"/>
      <c r="X23" s="1151"/>
      <c r="Y23" s="1151"/>
      <c r="Z23" s="1151"/>
      <c r="AA23" s="1151"/>
      <c r="AB23" s="1151"/>
      <c r="AC23" s="1151"/>
      <c r="AD23" s="1151"/>
      <c r="AE23" s="1151"/>
      <c r="AF23" s="1151"/>
      <c r="AG23" s="1151"/>
      <c r="AH23" s="1151"/>
      <c r="AI23" s="1151"/>
      <c r="AJ23" s="1151"/>
      <c r="AK23" s="1151"/>
      <c r="AL23" s="1178"/>
      <c r="AQ23" s="1"/>
      <c r="AR23" s="5"/>
    </row>
    <row r="24" spans="2:44" ht="5.0999999999999996" customHeight="1">
      <c r="B24" s="1149"/>
      <c r="C24" s="1147"/>
      <c r="D24" s="1144"/>
      <c r="E24" s="1159"/>
      <c r="F24" s="1147"/>
      <c r="G24" s="1144"/>
      <c r="I24" s="1151"/>
      <c r="J24" s="1151"/>
      <c r="K24" s="1151"/>
      <c r="L24" s="1151"/>
      <c r="M24" s="1151"/>
      <c r="N24" s="1151"/>
      <c r="O24" s="1151"/>
      <c r="P24" s="1151"/>
      <c r="Q24" s="1151"/>
      <c r="R24" s="1151"/>
      <c r="S24" s="1151"/>
      <c r="T24" s="1151"/>
      <c r="U24" s="1151"/>
      <c r="V24" s="1151"/>
      <c r="W24" s="1151"/>
      <c r="X24" s="1151"/>
      <c r="Y24" s="1151"/>
      <c r="Z24" s="1151"/>
      <c r="AA24" s="1151"/>
      <c r="AB24" s="1151"/>
      <c r="AC24" s="1151"/>
      <c r="AD24" s="1151"/>
      <c r="AE24" s="1151"/>
      <c r="AF24" s="1151"/>
      <c r="AG24" s="1151"/>
      <c r="AH24" s="1151"/>
      <c r="AI24" s="1151"/>
      <c r="AJ24" s="1151"/>
      <c r="AK24" s="1151"/>
      <c r="AL24" s="1178"/>
      <c r="AQ24" s="1"/>
      <c r="AR24" s="5"/>
    </row>
    <row r="25" spans="2:44" ht="5.0999999999999996" customHeight="1">
      <c r="B25" s="1149"/>
      <c r="C25" s="1147"/>
      <c r="D25" s="1144"/>
      <c r="E25" s="1159"/>
      <c r="F25" s="1147"/>
      <c r="G25" s="1144"/>
      <c r="I25" s="1177" t="s">
        <v>106</v>
      </c>
      <c r="J25" s="1177"/>
      <c r="K25" s="1177"/>
      <c r="L25" s="1177"/>
      <c r="M25" s="1177"/>
      <c r="N25" s="1177"/>
      <c r="O25" s="1177"/>
      <c r="P25" s="1177"/>
      <c r="Q25" s="1177"/>
      <c r="R25" s="1177"/>
      <c r="S25" s="1177"/>
      <c r="T25" s="1177"/>
      <c r="U25" s="1177"/>
      <c r="V25" s="1177"/>
      <c r="W25" s="1177"/>
      <c r="X25" s="1177"/>
      <c r="Y25" s="1151"/>
      <c r="Z25" s="1151"/>
      <c r="AA25" s="1151"/>
      <c r="AB25" s="1151"/>
      <c r="AC25" s="1151"/>
      <c r="AD25" s="1151"/>
      <c r="AE25" s="1151"/>
      <c r="AF25" s="1151"/>
      <c r="AG25" s="1151"/>
      <c r="AH25" s="1151"/>
      <c r="AI25" s="1151"/>
      <c r="AJ25" s="1151" t="s">
        <v>105</v>
      </c>
      <c r="AK25" s="1151"/>
      <c r="AL25" s="1178"/>
      <c r="AQ25" s="1"/>
      <c r="AR25" s="5"/>
    </row>
    <row r="26" spans="2:44" ht="15" customHeight="1">
      <c r="B26" s="1149"/>
      <c r="C26" s="1147"/>
      <c r="D26" s="1144"/>
      <c r="E26" s="1159"/>
      <c r="F26" s="1147"/>
      <c r="G26" s="1144"/>
      <c r="H26" s="184"/>
      <c r="I26" s="1177"/>
      <c r="J26" s="1177"/>
      <c r="K26" s="1177"/>
      <c r="L26" s="1177"/>
      <c r="M26" s="1177"/>
      <c r="N26" s="1177"/>
      <c r="O26" s="1177"/>
      <c r="P26" s="1177"/>
      <c r="Q26" s="1177"/>
      <c r="R26" s="1177"/>
      <c r="S26" s="1177"/>
      <c r="T26" s="1177"/>
      <c r="U26" s="1177"/>
      <c r="V26" s="1177"/>
      <c r="W26" s="1177"/>
      <c r="X26" s="1177"/>
      <c r="Y26" s="1151"/>
      <c r="Z26" s="1151"/>
      <c r="AA26" s="1151"/>
      <c r="AB26" s="1151"/>
      <c r="AC26" s="1151"/>
      <c r="AD26" s="1151"/>
      <c r="AE26" s="1151"/>
      <c r="AF26" s="1151"/>
      <c r="AG26" s="1151"/>
      <c r="AH26" s="1151"/>
      <c r="AI26" s="1151"/>
      <c r="AJ26" s="1151"/>
      <c r="AK26" s="1151"/>
      <c r="AL26" s="1178"/>
      <c r="AR26" s="5"/>
    </row>
    <row r="27" spans="2:44" ht="5.0999999999999996" customHeight="1">
      <c r="B27" s="1149"/>
      <c r="C27" s="1147"/>
      <c r="D27" s="1144"/>
      <c r="E27" s="1159"/>
      <c r="F27" s="1147"/>
      <c r="G27" s="1144"/>
      <c r="I27" s="1177"/>
      <c r="J27" s="1177"/>
      <c r="K27" s="1177"/>
      <c r="L27" s="1177"/>
      <c r="M27" s="1177"/>
      <c r="N27" s="1177"/>
      <c r="O27" s="1177"/>
      <c r="P27" s="1177"/>
      <c r="Q27" s="1177"/>
      <c r="R27" s="1177"/>
      <c r="S27" s="1177"/>
      <c r="T27" s="1177"/>
      <c r="U27" s="1177"/>
      <c r="V27" s="1177"/>
      <c r="W27" s="1177"/>
      <c r="X27" s="1177"/>
      <c r="Y27" s="1151"/>
      <c r="Z27" s="1151"/>
      <c r="AA27" s="1151"/>
      <c r="AB27" s="1151"/>
      <c r="AC27" s="1151"/>
      <c r="AD27" s="1151"/>
      <c r="AE27" s="1151"/>
      <c r="AF27" s="1151"/>
      <c r="AG27" s="1151"/>
      <c r="AH27" s="1151"/>
      <c r="AI27" s="1151"/>
      <c r="AJ27" s="1151"/>
      <c r="AK27" s="1151"/>
      <c r="AL27" s="1178"/>
      <c r="AR27" s="5"/>
    </row>
    <row r="28" spans="2:44" ht="24.9" customHeight="1">
      <c r="B28" s="1149"/>
      <c r="C28" s="1147"/>
      <c r="D28" s="1144"/>
      <c r="E28" s="1159"/>
      <c r="F28" s="62"/>
      <c r="G28" s="1194" t="s">
        <v>104</v>
      </c>
      <c r="H28" s="1194"/>
      <c r="I28" s="1194"/>
      <c r="J28" s="1194"/>
      <c r="K28" s="1194"/>
      <c r="L28" s="1194"/>
      <c r="M28" s="1194"/>
      <c r="N28" s="1194"/>
      <c r="O28" s="1194"/>
      <c r="P28" s="1194"/>
      <c r="Q28" s="1194"/>
      <c r="R28" s="1194"/>
      <c r="S28" s="1194"/>
      <c r="T28" s="1194"/>
      <c r="U28" s="1194"/>
      <c r="V28" s="1194"/>
      <c r="W28" s="1194"/>
      <c r="X28" s="1194"/>
      <c r="Y28" s="1194"/>
      <c r="Z28" s="1194"/>
      <c r="AA28" s="1194"/>
      <c r="AB28" s="1194"/>
      <c r="AC28" s="1194"/>
      <c r="AD28" s="1194"/>
      <c r="AE28" s="1194"/>
      <c r="AF28" s="1194"/>
      <c r="AG28" s="1194"/>
      <c r="AH28" s="1194"/>
      <c r="AI28" s="1194"/>
      <c r="AJ28" s="1194"/>
      <c r="AK28" s="1194"/>
      <c r="AL28" s="1195"/>
      <c r="AR28" s="5"/>
    </row>
    <row r="29" spans="2:44" ht="24.9" customHeight="1">
      <c r="B29" s="1149"/>
      <c r="C29" s="1147"/>
      <c r="D29" s="1144"/>
      <c r="E29" s="1159"/>
      <c r="F29" s="62"/>
      <c r="G29" s="61"/>
      <c r="H29" s="1163" t="s">
        <v>103</v>
      </c>
      <c r="I29" s="1163"/>
      <c r="J29" s="1163"/>
      <c r="K29" s="1163"/>
      <c r="L29" s="1163"/>
      <c r="M29" s="1163"/>
      <c r="N29" s="1163"/>
      <c r="O29" s="1163"/>
      <c r="P29" s="1163"/>
      <c r="Q29" s="1163"/>
      <c r="R29" s="1162" t="s">
        <v>98</v>
      </c>
      <c r="S29" s="1162"/>
      <c r="T29" s="1162"/>
      <c r="U29" s="1161"/>
      <c r="V29" s="1161"/>
      <c r="W29" s="60" t="s">
        <v>96</v>
      </c>
      <c r="X29" s="1162" t="s">
        <v>97</v>
      </c>
      <c r="Y29" s="1162"/>
      <c r="Z29" s="1161"/>
      <c r="AA29" s="1161"/>
      <c r="AB29" s="1161"/>
      <c r="AC29" s="60" t="s">
        <v>96</v>
      </c>
      <c r="AD29" s="1162" t="s">
        <v>101</v>
      </c>
      <c r="AE29" s="1162"/>
      <c r="AF29" s="1162"/>
      <c r="AG29" s="1162"/>
      <c r="AH29" s="1188"/>
      <c r="AI29" s="1188"/>
      <c r="AJ29" s="1188"/>
      <c r="AK29" s="59" t="s">
        <v>100</v>
      </c>
      <c r="AL29" s="58"/>
    </row>
    <row r="30" spans="2:44" ht="24.9" customHeight="1">
      <c r="B30" s="1149"/>
      <c r="C30" s="1147"/>
      <c r="D30" s="1144"/>
      <c r="E30" s="1159"/>
      <c r="F30" s="62"/>
      <c r="G30" s="61"/>
      <c r="H30" s="1163" t="s">
        <v>102</v>
      </c>
      <c r="I30" s="1163"/>
      <c r="J30" s="1163"/>
      <c r="K30" s="1163"/>
      <c r="L30" s="1163"/>
      <c r="M30" s="1163"/>
      <c r="N30" s="1163"/>
      <c r="O30" s="1163"/>
      <c r="P30" s="1163"/>
      <c r="Q30" s="1163"/>
      <c r="R30" s="1162" t="s">
        <v>98</v>
      </c>
      <c r="S30" s="1162"/>
      <c r="T30" s="1162"/>
      <c r="U30" s="1161"/>
      <c r="V30" s="1161"/>
      <c r="W30" s="60" t="s">
        <v>96</v>
      </c>
      <c r="X30" s="1162" t="s">
        <v>97</v>
      </c>
      <c r="Y30" s="1162"/>
      <c r="Z30" s="1161"/>
      <c r="AA30" s="1161"/>
      <c r="AB30" s="1161"/>
      <c r="AC30" s="60" t="s">
        <v>96</v>
      </c>
      <c r="AD30" s="1162" t="s">
        <v>101</v>
      </c>
      <c r="AE30" s="1162"/>
      <c r="AF30" s="1162"/>
      <c r="AG30" s="1162"/>
      <c r="AH30" s="1199"/>
      <c r="AI30" s="1199"/>
      <c r="AJ30" s="1199"/>
      <c r="AK30" s="59" t="s">
        <v>100</v>
      </c>
      <c r="AL30" s="58"/>
    </row>
    <row r="31" spans="2:44" ht="24.9" customHeight="1">
      <c r="B31" s="1149"/>
      <c r="C31" s="1147"/>
      <c r="D31" s="1144"/>
      <c r="E31" s="1159"/>
      <c r="F31" s="62"/>
      <c r="G31" s="61"/>
      <c r="H31" s="1163" t="s">
        <v>99</v>
      </c>
      <c r="I31" s="1163"/>
      <c r="J31" s="1163"/>
      <c r="K31" s="1163"/>
      <c r="L31" s="1163"/>
      <c r="M31" s="1163"/>
      <c r="N31" s="1163"/>
      <c r="O31" s="1163"/>
      <c r="P31" s="1163"/>
      <c r="Q31" s="1163"/>
      <c r="R31" s="1163"/>
      <c r="S31" s="1163"/>
      <c r="T31" s="1163"/>
      <c r="U31" s="1163"/>
      <c r="V31" s="1163"/>
      <c r="W31" s="1163"/>
      <c r="X31" s="1163"/>
      <c r="Y31" s="1163"/>
      <c r="Z31" s="1163"/>
      <c r="AA31" s="1163"/>
      <c r="AB31" s="1163"/>
      <c r="AC31" s="1163"/>
      <c r="AD31" s="1163"/>
      <c r="AE31" s="1163"/>
      <c r="AF31" s="1163"/>
      <c r="AG31" s="1163"/>
      <c r="AH31" s="1163"/>
      <c r="AI31" s="1163"/>
      <c r="AJ31" s="1163"/>
      <c r="AK31" s="1163"/>
      <c r="AL31" s="1164"/>
    </row>
    <row r="32" spans="2:44" ht="24.9" customHeight="1">
      <c r="B32" s="1149"/>
      <c r="C32" s="1147"/>
      <c r="D32" s="1144"/>
      <c r="E32" s="1159"/>
      <c r="F32" s="62"/>
      <c r="G32" s="61"/>
      <c r="H32" s="1194"/>
      <c r="I32" s="1194"/>
      <c r="J32" s="1194"/>
      <c r="K32" s="1194"/>
      <c r="L32" s="1194"/>
      <c r="M32" s="1194"/>
      <c r="N32" s="1194"/>
      <c r="O32" s="1194"/>
      <c r="P32" s="1194"/>
      <c r="Q32" s="1194"/>
      <c r="R32" s="1194"/>
      <c r="S32" s="1162" t="s">
        <v>98</v>
      </c>
      <c r="T32" s="1162"/>
      <c r="U32" s="1161"/>
      <c r="V32" s="1161"/>
      <c r="W32" s="60" t="s">
        <v>96</v>
      </c>
      <c r="X32" s="1162" t="s">
        <v>97</v>
      </c>
      <c r="Y32" s="1162"/>
      <c r="Z32" s="1161"/>
      <c r="AA32" s="1161"/>
      <c r="AB32" s="1161"/>
      <c r="AC32" s="60" t="s">
        <v>96</v>
      </c>
      <c r="AD32" s="1162" t="s">
        <v>4</v>
      </c>
      <c r="AE32" s="1162"/>
      <c r="AF32" s="1162"/>
      <c r="AG32" s="1161"/>
      <c r="AH32" s="1161"/>
      <c r="AI32" s="1161" t="s">
        <v>94</v>
      </c>
      <c r="AJ32" s="1161"/>
      <c r="AK32" s="1161"/>
      <c r="AL32" s="58"/>
    </row>
    <row r="33" spans="2:43" ht="24.9" customHeight="1">
      <c r="B33" s="1149"/>
      <c r="C33" s="1147"/>
      <c r="D33" s="1144"/>
      <c r="E33" s="1159"/>
      <c r="F33" s="62"/>
      <c r="G33" s="61"/>
      <c r="H33" s="1163" t="s">
        <v>95</v>
      </c>
      <c r="I33" s="1163"/>
      <c r="J33" s="1163"/>
      <c r="K33" s="1163"/>
      <c r="L33" s="1163"/>
      <c r="M33" s="1163"/>
      <c r="N33" s="1163"/>
      <c r="O33" s="1163"/>
      <c r="P33" s="1163"/>
      <c r="Q33" s="1163"/>
      <c r="R33" s="1163"/>
      <c r="S33" s="1163"/>
      <c r="T33" s="1163"/>
      <c r="U33" s="1163"/>
      <c r="V33" s="1163"/>
      <c r="W33" s="1163"/>
      <c r="X33" s="1163"/>
      <c r="Y33" s="1163"/>
      <c r="Z33" s="1163"/>
      <c r="AA33" s="1163"/>
      <c r="AB33" s="1163"/>
      <c r="AC33" s="1163"/>
      <c r="AD33" s="1162" t="s">
        <v>4</v>
      </c>
      <c r="AE33" s="1162"/>
      <c r="AF33" s="1162"/>
      <c r="AG33" s="1161"/>
      <c r="AH33" s="1161"/>
      <c r="AI33" s="1161" t="s">
        <v>94</v>
      </c>
      <c r="AJ33" s="1161"/>
      <c r="AK33" s="1161"/>
      <c r="AL33" s="58"/>
    </row>
    <row r="34" spans="2:43" ht="5.0999999999999996" customHeight="1">
      <c r="B34" s="1149"/>
      <c r="C34" s="1156"/>
      <c r="D34" s="1166"/>
      <c r="E34" s="1160"/>
      <c r="F34" s="46"/>
      <c r="G34" s="43"/>
      <c r="H34" s="57"/>
      <c r="I34" s="57"/>
      <c r="J34" s="57"/>
      <c r="K34" s="57"/>
      <c r="L34" s="57"/>
      <c r="M34" s="57"/>
      <c r="N34" s="57"/>
      <c r="O34" s="57"/>
      <c r="P34" s="57"/>
      <c r="Q34" s="57"/>
      <c r="R34" s="57"/>
      <c r="S34" s="57"/>
      <c r="T34" s="57"/>
      <c r="U34" s="57"/>
      <c r="V34" s="57"/>
      <c r="W34" s="57"/>
      <c r="X34" s="57"/>
      <c r="Y34" s="57"/>
      <c r="Z34" s="57"/>
      <c r="AA34" s="57"/>
      <c r="AB34" s="57"/>
      <c r="AC34" s="57"/>
      <c r="AD34" s="55"/>
      <c r="AE34" s="56"/>
      <c r="AF34" s="56"/>
      <c r="AG34" s="56"/>
      <c r="AH34" s="56"/>
      <c r="AI34" s="55"/>
      <c r="AJ34" s="55"/>
      <c r="AK34" s="55"/>
      <c r="AL34" s="42"/>
    </row>
    <row r="35" spans="2:43" ht="24.9" customHeight="1">
      <c r="B35" s="1149"/>
      <c r="C35" s="53"/>
      <c r="D35" s="52" t="s">
        <v>2</v>
      </c>
      <c r="E35" s="54"/>
      <c r="F35" s="53"/>
      <c r="G35" s="1196">
        <f ca="1">INDIRECT("共通項目!R7C"&amp;$AP$3,0)</f>
        <v>0</v>
      </c>
      <c r="H35" s="1196"/>
      <c r="I35" s="1196"/>
      <c r="J35" s="1196"/>
      <c r="K35" s="1196"/>
      <c r="L35" s="1196"/>
      <c r="M35" s="1196"/>
      <c r="N35" s="1196"/>
      <c r="O35" s="1196"/>
      <c r="P35" s="1196"/>
      <c r="Q35" s="1196"/>
      <c r="R35" s="1196"/>
      <c r="S35" s="1196"/>
      <c r="T35" s="1198" t="s">
        <v>93</v>
      </c>
      <c r="U35" s="1198"/>
      <c r="V35" s="1196">
        <f ca="1">INDIRECT("共通項目!R8C"&amp;$AP$3,0)</f>
        <v>0</v>
      </c>
      <c r="W35" s="1196"/>
      <c r="X35" s="1196"/>
      <c r="Y35" s="1196"/>
      <c r="Z35" s="1196"/>
      <c r="AA35" s="1196"/>
      <c r="AB35" s="1196"/>
      <c r="AC35" s="1196"/>
      <c r="AD35" s="1196"/>
      <c r="AE35" s="1196"/>
      <c r="AF35" s="1196"/>
      <c r="AG35" s="1196"/>
      <c r="AH35" s="1196"/>
      <c r="AI35" s="1196"/>
      <c r="AJ35" s="1196"/>
      <c r="AK35" s="1196"/>
      <c r="AL35" s="1197"/>
    </row>
    <row r="36" spans="2:43" ht="24.9" customHeight="1" thickBot="1">
      <c r="B36" s="1150"/>
      <c r="C36" s="49"/>
      <c r="D36" s="47"/>
      <c r="E36" s="50"/>
      <c r="F36" s="49"/>
      <c r="G36" s="1173" t="s">
        <v>92</v>
      </c>
      <c r="H36" s="1173"/>
      <c r="I36" s="1173"/>
      <c r="J36" s="1173"/>
      <c r="K36" s="1173"/>
      <c r="L36" s="1173"/>
      <c r="M36" s="1175" t="s">
        <v>785</v>
      </c>
      <c r="N36" s="1175"/>
      <c r="O36" s="1174"/>
      <c r="P36" s="1174"/>
      <c r="Q36" s="1192" t="s">
        <v>91</v>
      </c>
      <c r="R36" s="1192"/>
      <c r="S36" s="1174"/>
      <c r="T36" s="1174"/>
      <c r="U36" s="48" t="s">
        <v>90</v>
      </c>
      <c r="V36" s="1174"/>
      <c r="W36" s="1174"/>
      <c r="X36" s="1173" t="s">
        <v>89</v>
      </c>
      <c r="Y36" s="1173"/>
      <c r="Z36" s="1173"/>
      <c r="AA36" s="1173"/>
      <c r="AB36" s="1173"/>
      <c r="AC36" s="1173"/>
      <c r="AD36" s="1173"/>
      <c r="AE36" s="1173"/>
      <c r="AF36" s="1173"/>
      <c r="AG36" s="1173"/>
      <c r="AH36" s="1173"/>
      <c r="AI36" s="1173"/>
      <c r="AJ36" s="1173"/>
      <c r="AK36" s="1173"/>
      <c r="AL36" s="1200"/>
    </row>
    <row r="37" spans="2:43" ht="9" customHeight="1" thickTop="1">
      <c r="B37" s="187"/>
      <c r="C37" s="62"/>
      <c r="D37" s="1176" t="s">
        <v>88</v>
      </c>
      <c r="E37" s="63"/>
      <c r="F37" s="62"/>
      <c r="G37" s="1176">
        <f ca="1">INDIRECT("共通項目!R19C"&amp;$AP$3,0)</f>
        <v>0</v>
      </c>
      <c r="H37" s="1176"/>
      <c r="I37" s="1176"/>
      <c r="J37" s="1176"/>
      <c r="K37" s="1176"/>
      <c r="L37" s="1176"/>
      <c r="M37" s="1176"/>
      <c r="N37" s="1176"/>
      <c r="O37" s="1176"/>
      <c r="P37" s="1176"/>
      <c r="Q37" s="1176"/>
      <c r="R37" s="1176"/>
      <c r="S37" s="1176"/>
      <c r="T37" s="188"/>
      <c r="U37" s="1184" t="s" ph="1">
        <v>87</v>
      </c>
      <c r="V37" s="1176"/>
      <c r="W37" s="1176"/>
      <c r="X37" s="1176"/>
      <c r="Y37" s="1176"/>
      <c r="Z37" s="1176"/>
      <c r="AA37" s="189"/>
      <c r="AB37" s="1187"/>
      <c r="AC37" s="1187"/>
      <c r="AD37" s="1187"/>
      <c r="AE37" s="1187"/>
      <c r="AF37" s="1187"/>
      <c r="AG37" s="1187"/>
      <c r="AH37" s="1187"/>
      <c r="AI37" s="1187"/>
      <c r="AJ37" s="1187"/>
      <c r="AK37" s="1187"/>
      <c r="AL37" s="190"/>
    </row>
    <row r="38" spans="2:43" ht="15.75" customHeight="1">
      <c r="B38" s="1149" t="s">
        <v>239</v>
      </c>
      <c r="C38" s="46"/>
      <c r="D38" s="1166"/>
      <c r="E38" s="45"/>
      <c r="F38" s="46"/>
      <c r="G38" s="1166"/>
      <c r="H38" s="1166"/>
      <c r="I38" s="1166"/>
      <c r="J38" s="1166"/>
      <c r="K38" s="1166"/>
      <c r="L38" s="1166"/>
      <c r="M38" s="1166"/>
      <c r="N38" s="1166"/>
      <c r="O38" s="1166"/>
      <c r="P38" s="1166"/>
      <c r="Q38" s="1166"/>
      <c r="R38" s="1166"/>
      <c r="S38" s="1166"/>
      <c r="T38" s="43"/>
      <c r="U38" s="1156"/>
      <c r="V38" s="1166"/>
      <c r="W38" s="1166"/>
      <c r="X38" s="1166"/>
      <c r="Y38" s="1166"/>
      <c r="Z38" s="1166"/>
      <c r="AA38" s="44"/>
      <c r="AB38" s="1168">
        <f ca="1">INDIRECT("共通項目!R２１C"&amp;$AP$3,0)</f>
        <v>0</v>
      </c>
      <c r="AC38" s="1168"/>
      <c r="AD38" s="1168"/>
      <c r="AE38" s="1168"/>
      <c r="AF38" s="1168"/>
      <c r="AG38" s="1168"/>
      <c r="AH38" s="1168"/>
      <c r="AI38" s="1168"/>
      <c r="AJ38" s="1168"/>
      <c r="AK38" s="1168"/>
      <c r="AL38" s="1180"/>
    </row>
    <row r="39" spans="2:43" ht="24.9" customHeight="1">
      <c r="B39" s="1149"/>
      <c r="C39" s="39"/>
      <c r="D39" s="41" t="s">
        <v>86</v>
      </c>
      <c r="E39" s="40"/>
      <c r="F39" s="39"/>
      <c r="G39" s="38" t="s">
        <v>85</v>
      </c>
      <c r="H39" s="1181"/>
      <c r="I39" s="1181"/>
      <c r="J39" s="1181"/>
      <c r="K39" s="37" t="s">
        <v>80</v>
      </c>
      <c r="L39" s="1181"/>
      <c r="M39" s="1181"/>
      <c r="N39" s="1181"/>
      <c r="O39" s="1181"/>
      <c r="P39" s="1182">
        <f ca="1">INDIRECT("共通項目!R18C"&amp;$AP$3,0)</f>
        <v>0</v>
      </c>
      <c r="Q39" s="1182"/>
      <c r="R39" s="1182"/>
      <c r="S39" s="1182"/>
      <c r="T39" s="1182"/>
      <c r="U39" s="1182"/>
      <c r="V39" s="1182"/>
      <c r="W39" s="1182"/>
      <c r="X39" s="1182"/>
      <c r="Y39" s="1182"/>
      <c r="Z39" s="1182"/>
      <c r="AA39" s="1182"/>
      <c r="AB39" s="1182"/>
      <c r="AC39" s="1182"/>
      <c r="AD39" s="1182"/>
      <c r="AE39" s="1182"/>
      <c r="AF39" s="1182"/>
      <c r="AG39" s="1182"/>
      <c r="AH39" s="1182"/>
      <c r="AI39" s="1182"/>
      <c r="AJ39" s="1182"/>
      <c r="AK39" s="1182"/>
      <c r="AL39" s="1183"/>
    </row>
    <row r="40" spans="2:43" ht="24.9" customHeight="1" thickBot="1">
      <c r="B40" s="1179"/>
      <c r="C40" s="36"/>
      <c r="D40" s="35" t="s">
        <v>84</v>
      </c>
      <c r="E40" s="34"/>
      <c r="F40" s="32"/>
      <c r="G40" s="1172"/>
      <c r="H40" s="1172"/>
      <c r="I40" s="1172"/>
      <c r="J40" s="33" t="s">
        <v>80</v>
      </c>
      <c r="K40" s="1172"/>
      <c r="L40" s="1172"/>
      <c r="M40" s="1172"/>
      <c r="N40" s="31" t="s">
        <v>80</v>
      </c>
      <c r="O40" s="1172"/>
      <c r="P40" s="1172"/>
      <c r="Q40" s="1172"/>
      <c r="R40" s="1172"/>
      <c r="S40" s="1172" t="s">
        <v>83</v>
      </c>
      <c r="T40" s="1172"/>
      <c r="U40" s="1172"/>
      <c r="V40" s="1172"/>
      <c r="W40" s="1172"/>
      <c r="X40" s="1172"/>
      <c r="Y40" s="1172"/>
      <c r="Z40" s="31" t="s">
        <v>82</v>
      </c>
      <c r="AA40" s="1185" t="s">
        <v>81</v>
      </c>
      <c r="AB40" s="1172"/>
      <c r="AC40" s="1186"/>
      <c r="AD40" s="1172"/>
      <c r="AE40" s="1172"/>
      <c r="AF40" s="31" t="s">
        <v>80</v>
      </c>
      <c r="AG40" s="1172"/>
      <c r="AH40" s="1172"/>
      <c r="AI40" s="31" t="s">
        <v>80</v>
      </c>
      <c r="AJ40" s="1172"/>
      <c r="AK40" s="1172"/>
      <c r="AL40" s="1189"/>
      <c r="AN40" s="5"/>
      <c r="AO40" s="5"/>
      <c r="AP40" s="5"/>
      <c r="AQ40" s="4"/>
    </row>
    <row r="41" spans="2:43" ht="5.0999999999999996" customHeight="1">
      <c r="AN41" s="5"/>
      <c r="AO41" s="5"/>
      <c r="AP41" s="5"/>
      <c r="AQ41" s="4"/>
    </row>
    <row r="42" spans="2:43" ht="24.9" customHeight="1">
      <c r="C42" s="1170" t="s">
        <v>79</v>
      </c>
      <c r="D42" s="1170"/>
      <c r="E42" s="1171"/>
      <c r="F42" s="1171"/>
      <c r="G42" s="1171"/>
      <c r="H42" s="1171"/>
      <c r="I42" s="1171"/>
      <c r="J42" s="1171"/>
      <c r="K42" s="1171"/>
      <c r="L42" s="1171"/>
      <c r="M42" s="1171"/>
      <c r="N42" s="1171"/>
      <c r="AN42" s="5"/>
      <c r="AO42" s="5"/>
      <c r="AP42" s="5"/>
      <c r="AQ42" s="4"/>
    </row>
    <row r="43" spans="2:43" ht="24.9" customHeight="1">
      <c r="C43" s="29" t="s">
        <v>78</v>
      </c>
      <c r="AN43" s="5"/>
      <c r="AO43" s="5"/>
      <c r="AP43" s="5"/>
      <c r="AQ43" s="4"/>
    </row>
    <row r="44" spans="2:43" ht="24.9" customHeight="1">
      <c r="C44" s="29" t="s">
        <v>77</v>
      </c>
      <c r="AN44" s="5"/>
      <c r="AO44" s="5"/>
      <c r="AP44" s="5"/>
      <c r="AQ44" s="4"/>
    </row>
    <row r="45" spans="2:43" ht="5.0999999999999996" customHeight="1">
      <c r="AN45" s="5"/>
      <c r="AO45" s="5"/>
      <c r="AP45" s="5"/>
      <c r="AQ45" s="4"/>
    </row>
    <row r="46" spans="2:43" ht="24.9" customHeight="1">
      <c r="AN46" s="5"/>
      <c r="AO46" s="5"/>
      <c r="AP46" s="5"/>
      <c r="AQ46" s="4"/>
    </row>
    <row r="47" spans="2:43" ht="24.9" customHeight="1">
      <c r="AN47" s="5"/>
      <c r="AO47" s="5"/>
      <c r="AP47" s="5"/>
      <c r="AQ47" s="4"/>
    </row>
    <row r="48" spans="2:43" ht="24.9" customHeight="1">
      <c r="AN48" s="5"/>
      <c r="AO48" s="5"/>
      <c r="AP48" s="5"/>
      <c r="AQ48" s="4"/>
    </row>
    <row r="49" spans="40:43" ht="24.9" customHeight="1">
      <c r="AN49" s="5"/>
      <c r="AO49" s="5"/>
      <c r="AP49" s="5"/>
      <c r="AQ49" s="4"/>
    </row>
    <row r="50" spans="40:43" ht="24.9" customHeight="1">
      <c r="AN50" s="5"/>
      <c r="AO50" s="5"/>
      <c r="AP50" s="5"/>
      <c r="AQ50" s="4"/>
    </row>
    <row r="51" spans="40:43" ht="24.9" customHeight="1">
      <c r="AN51" s="5"/>
      <c r="AO51" s="5"/>
      <c r="AP51" s="5"/>
      <c r="AQ51" s="4"/>
    </row>
    <row r="52" spans="40:43" ht="24.9" customHeight="1">
      <c r="AN52" s="5"/>
      <c r="AO52" s="5"/>
      <c r="AP52" s="5"/>
      <c r="AQ52" s="4"/>
    </row>
    <row r="53" spans="40:43" ht="24.9" customHeight="1">
      <c r="AN53" s="5"/>
      <c r="AO53" s="5"/>
      <c r="AP53" s="5"/>
      <c r="AQ53" s="4"/>
    </row>
    <row r="54" spans="40:43" ht="24.9" customHeight="1">
      <c r="AN54" s="5"/>
      <c r="AO54" s="5"/>
      <c r="AP54" s="5"/>
      <c r="AQ54" s="4"/>
    </row>
    <row r="55" spans="40:43" ht="24.9" customHeight="1">
      <c r="AN55" s="5"/>
      <c r="AO55" s="5"/>
      <c r="AP55" s="5"/>
      <c r="AQ55" s="5"/>
    </row>
  </sheetData>
  <mergeCells count="109">
    <mergeCell ref="D11:D12"/>
    <mergeCell ref="K13:M13"/>
    <mergeCell ref="F15:F17"/>
    <mergeCell ref="T13:V13"/>
    <mergeCell ref="W13:AA13"/>
    <mergeCell ref="T19:AL21"/>
    <mergeCell ref="C11:C12"/>
    <mergeCell ref="E11:E12"/>
    <mergeCell ref="F11:F12"/>
    <mergeCell ref="D15:D17"/>
    <mergeCell ref="G15:AL17"/>
    <mergeCell ref="G11:M12"/>
    <mergeCell ref="O11:AK11"/>
    <mergeCell ref="O12:AK12"/>
    <mergeCell ref="E15:E17"/>
    <mergeCell ref="G13:I13"/>
    <mergeCell ref="B14:B36"/>
    <mergeCell ref="G14:AK14"/>
    <mergeCell ref="U29:V29"/>
    <mergeCell ref="U30:V30"/>
    <mergeCell ref="Q36:R36"/>
    <mergeCell ref="D19:D34"/>
    <mergeCell ref="G18:AK18"/>
    <mergeCell ref="AD30:AG30"/>
    <mergeCell ref="G28:AL28"/>
    <mergeCell ref="R30:T30"/>
    <mergeCell ref="G35:S35"/>
    <mergeCell ref="V35:AL35"/>
    <mergeCell ref="R29:T29"/>
    <mergeCell ref="H33:AC33"/>
    <mergeCell ref="H32:R32"/>
    <mergeCell ref="T35:U35"/>
    <mergeCell ref="AG33:AH33"/>
    <mergeCell ref="AD33:AF33"/>
    <mergeCell ref="AH30:AJ30"/>
    <mergeCell ref="U32:V32"/>
    <mergeCell ref="X36:AL36"/>
    <mergeCell ref="AI32:AK32"/>
    <mergeCell ref="Z30:AB30"/>
    <mergeCell ref="G25:G27"/>
    <mergeCell ref="Y25:AI27"/>
    <mergeCell ref="H29:Q29"/>
    <mergeCell ref="Z32:AB32"/>
    <mergeCell ref="AD32:AF32"/>
    <mergeCell ref="AH29:AJ29"/>
    <mergeCell ref="S36:T36"/>
    <mergeCell ref="V36:W36"/>
    <mergeCell ref="AJ40:AL40"/>
    <mergeCell ref="AG40:AH40"/>
    <mergeCell ref="B38:B40"/>
    <mergeCell ref="AB38:AL38"/>
    <mergeCell ref="H39:J39"/>
    <mergeCell ref="L39:O39"/>
    <mergeCell ref="P39:AL39"/>
    <mergeCell ref="U37:Z38"/>
    <mergeCell ref="G37:S38"/>
    <mergeCell ref="S40:U40"/>
    <mergeCell ref="AA40:AC40"/>
    <mergeCell ref="V40:Y40"/>
    <mergeCell ref="AD40:AE40"/>
    <mergeCell ref="AB37:AK37"/>
    <mergeCell ref="B2:AL2"/>
    <mergeCell ref="B4:D4"/>
    <mergeCell ref="E4:G4"/>
    <mergeCell ref="AD3:AL3"/>
    <mergeCell ref="AB5:AL5"/>
    <mergeCell ref="AB6:AL6"/>
    <mergeCell ref="C42:D42"/>
    <mergeCell ref="E42:N42"/>
    <mergeCell ref="O40:R40"/>
    <mergeCell ref="G36:L36"/>
    <mergeCell ref="O36:P36"/>
    <mergeCell ref="M36:N36"/>
    <mergeCell ref="D37:D38"/>
    <mergeCell ref="G40:I40"/>
    <mergeCell ref="K40:M40"/>
    <mergeCell ref="G22:G24"/>
    <mergeCell ref="F25:F27"/>
    <mergeCell ref="I25:X27"/>
    <mergeCell ref="H30:Q30"/>
    <mergeCell ref="I22:AL24"/>
    <mergeCell ref="AJ25:AL27"/>
    <mergeCell ref="Z29:AB29"/>
    <mergeCell ref="X30:Y30"/>
    <mergeCell ref="AD29:AG29"/>
    <mergeCell ref="B9:AL9"/>
    <mergeCell ref="B3:AC3"/>
    <mergeCell ref="H4:AL4"/>
    <mergeCell ref="B5:AA5"/>
    <mergeCell ref="B6:AA6"/>
    <mergeCell ref="B7:AL7"/>
    <mergeCell ref="B8:AL8"/>
    <mergeCell ref="F22:F24"/>
    <mergeCell ref="B10:B13"/>
    <mergeCell ref="I19:R21"/>
    <mergeCell ref="G19:G21"/>
    <mergeCell ref="F19:F21"/>
    <mergeCell ref="G10:AL10"/>
    <mergeCell ref="O13:S13"/>
    <mergeCell ref="C15:C17"/>
    <mergeCell ref="AB13:AL13"/>
    <mergeCell ref="C19:C34"/>
    <mergeCell ref="E19:E34"/>
    <mergeCell ref="AI33:AK33"/>
    <mergeCell ref="AG32:AH32"/>
    <mergeCell ref="X32:Y32"/>
    <mergeCell ref="H31:AL31"/>
    <mergeCell ref="S32:T32"/>
    <mergeCell ref="X29:Y29"/>
  </mergeCells>
  <phoneticPr fontId="2" alignment="distributed"/>
  <printOptions horizontalCentered="1"/>
  <pageMargins left="0.78740157480314965" right="0.19685039370078741" top="0.78740157480314965" bottom="0.78740157480314965" header="0.51181102362204722" footer="0.51181102362204722"/>
  <pageSetup paperSize="9"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 r:id="rId4" name="Check Box 5">
              <controlPr defaultSize="0" autoFill="0" autoLine="0" autoPict="0">
                <anchor moveWithCells="1">
                  <from>
                    <xdr:col>7</xdr:col>
                    <xdr:colOff>0</xdr:colOff>
                    <xdr:row>18</xdr:row>
                    <xdr:rowOff>0</xdr:rowOff>
                  </from>
                  <to>
                    <xdr:col>8</xdr:col>
                    <xdr:colOff>83820</xdr:colOff>
                    <xdr:row>19</xdr:row>
                    <xdr:rowOff>121920</xdr:rowOff>
                  </to>
                </anchor>
              </controlPr>
            </control>
          </mc:Choice>
        </mc:AlternateContent>
        <mc:AlternateContent xmlns:mc="http://schemas.openxmlformats.org/markup-compatibility/2006">
          <mc:Choice Requires="x14">
            <control shapeId="7" r:id="rId5" name="Check Box 6">
              <controlPr defaultSize="0" autoFill="0" autoLine="0" autoPict="0">
                <anchor moveWithCells="1">
                  <from>
                    <xdr:col>7</xdr:col>
                    <xdr:colOff>0</xdr:colOff>
                    <xdr:row>21</xdr:row>
                    <xdr:rowOff>0</xdr:rowOff>
                  </from>
                  <to>
                    <xdr:col>8</xdr:col>
                    <xdr:colOff>83820</xdr:colOff>
                    <xdr:row>22</xdr:row>
                    <xdr:rowOff>121920</xdr:rowOff>
                  </to>
                </anchor>
              </controlPr>
            </control>
          </mc:Choice>
        </mc:AlternateContent>
        <mc:AlternateContent xmlns:mc="http://schemas.openxmlformats.org/markup-compatibility/2006">
          <mc:Choice Requires="x14">
            <control shapeId="8" r:id="rId6" name="Check Box 7">
              <controlPr defaultSize="0" autoFill="0" autoLine="0" autoPict="0">
                <anchor moveWithCells="1">
                  <from>
                    <xdr:col>7</xdr:col>
                    <xdr:colOff>0</xdr:colOff>
                    <xdr:row>24</xdr:row>
                    <xdr:rowOff>0</xdr:rowOff>
                  </from>
                  <to>
                    <xdr:col>8</xdr:col>
                    <xdr:colOff>83820</xdr:colOff>
                    <xdr:row>25</xdr:row>
                    <xdr:rowOff>121920</xdr:rowOff>
                  </to>
                </anchor>
              </controlPr>
            </control>
          </mc:Choice>
        </mc:AlternateContent>
        <mc:AlternateContent xmlns:mc="http://schemas.openxmlformats.org/markup-compatibility/2006">
          <mc:Choice Requires="x14">
            <control shapeId="9" r:id="rId7" name="Check Box 8">
              <controlPr defaultSize="0" autoFill="0" autoLine="0" autoPict="0">
                <anchor moveWithCells="1">
                  <from>
                    <xdr:col>18</xdr:col>
                    <xdr:colOff>0</xdr:colOff>
                    <xdr:row>18</xdr:row>
                    <xdr:rowOff>0</xdr:rowOff>
                  </from>
                  <to>
                    <xdr:col>19</xdr:col>
                    <xdr:colOff>83820</xdr:colOff>
                    <xdr:row>19</xdr:row>
                    <xdr:rowOff>121920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1:V69"/>
  <sheetViews>
    <sheetView view="pageBreakPreview" zoomScaleNormal="115" zoomScaleSheetLayoutView="100" workbookViewId="0">
      <selection activeCell="L1" sqref="L1"/>
    </sheetView>
  </sheetViews>
  <sheetFormatPr defaultRowHeight="14.4"/>
  <cols>
    <col min="1" max="1" width="3.109375" style="386" customWidth="1"/>
    <col min="2" max="2" width="8.109375" style="386" customWidth="1"/>
    <col min="3" max="3" width="3.77734375" style="386" customWidth="1"/>
    <col min="4" max="4" width="13.6640625" style="386" customWidth="1"/>
    <col min="5" max="5" width="7.6640625" style="386" customWidth="1"/>
    <col min="6" max="6" width="12.88671875" style="386" customWidth="1"/>
    <col min="7" max="7" width="9.6640625" style="386" customWidth="1"/>
    <col min="8" max="8" width="6.88671875" style="386" customWidth="1"/>
    <col min="9" max="9" width="6.6640625" style="386" customWidth="1"/>
    <col min="10" max="10" width="12.6640625" style="386" customWidth="1"/>
    <col min="11" max="11" width="11.44140625" style="386" customWidth="1"/>
    <col min="12" max="256" width="9" style="386"/>
    <col min="257" max="257" width="3.109375" style="386" customWidth="1"/>
    <col min="258" max="258" width="8.109375" style="386" customWidth="1"/>
    <col min="259" max="259" width="3.77734375" style="386" customWidth="1"/>
    <col min="260" max="260" width="13.6640625" style="386" customWidth="1"/>
    <col min="261" max="261" width="7.6640625" style="386" customWidth="1"/>
    <col min="262" max="262" width="12.88671875" style="386" customWidth="1"/>
    <col min="263" max="263" width="9.6640625" style="386" customWidth="1"/>
    <col min="264" max="264" width="6.88671875" style="386" customWidth="1"/>
    <col min="265" max="265" width="6.6640625" style="386" customWidth="1"/>
    <col min="266" max="266" width="12.6640625" style="386" customWidth="1"/>
    <col min="267" max="267" width="11.44140625" style="386" customWidth="1"/>
    <col min="268" max="512" width="9" style="386"/>
    <col min="513" max="513" width="3.109375" style="386" customWidth="1"/>
    <col min="514" max="514" width="8.109375" style="386" customWidth="1"/>
    <col min="515" max="515" width="3.77734375" style="386" customWidth="1"/>
    <col min="516" max="516" width="13.6640625" style="386" customWidth="1"/>
    <col min="517" max="517" width="7.6640625" style="386" customWidth="1"/>
    <col min="518" max="518" width="12.88671875" style="386" customWidth="1"/>
    <col min="519" max="519" width="9.6640625" style="386" customWidth="1"/>
    <col min="520" max="520" width="6.88671875" style="386" customWidth="1"/>
    <col min="521" max="521" width="6.6640625" style="386" customWidth="1"/>
    <col min="522" max="522" width="12.6640625" style="386" customWidth="1"/>
    <col min="523" max="523" width="11.44140625" style="386" customWidth="1"/>
    <col min="524" max="768" width="9" style="386"/>
    <col min="769" max="769" width="3.109375" style="386" customWidth="1"/>
    <col min="770" max="770" width="8.109375" style="386" customWidth="1"/>
    <col min="771" max="771" width="3.77734375" style="386" customWidth="1"/>
    <col min="772" max="772" width="13.6640625" style="386" customWidth="1"/>
    <col min="773" max="773" width="7.6640625" style="386" customWidth="1"/>
    <col min="774" max="774" width="12.88671875" style="386" customWidth="1"/>
    <col min="775" max="775" width="9.6640625" style="386" customWidth="1"/>
    <col min="776" max="776" width="6.88671875" style="386" customWidth="1"/>
    <col min="777" max="777" width="6.6640625" style="386" customWidth="1"/>
    <col min="778" max="778" width="12.6640625" style="386" customWidth="1"/>
    <col min="779" max="779" width="11.44140625" style="386" customWidth="1"/>
    <col min="780" max="1024" width="9" style="386"/>
    <col min="1025" max="1025" width="3.109375" style="386" customWidth="1"/>
    <col min="1026" max="1026" width="8.109375" style="386" customWidth="1"/>
    <col min="1027" max="1027" width="3.77734375" style="386" customWidth="1"/>
    <col min="1028" max="1028" width="13.6640625" style="386" customWidth="1"/>
    <col min="1029" max="1029" width="7.6640625" style="386" customWidth="1"/>
    <col min="1030" max="1030" width="12.88671875" style="386" customWidth="1"/>
    <col min="1031" max="1031" width="9.6640625" style="386" customWidth="1"/>
    <col min="1032" max="1032" width="6.88671875" style="386" customWidth="1"/>
    <col min="1033" max="1033" width="6.6640625" style="386" customWidth="1"/>
    <col min="1034" max="1034" width="12.6640625" style="386" customWidth="1"/>
    <col min="1035" max="1035" width="11.44140625" style="386" customWidth="1"/>
    <col min="1036" max="1280" width="9" style="386"/>
    <col min="1281" max="1281" width="3.109375" style="386" customWidth="1"/>
    <col min="1282" max="1282" width="8.109375" style="386" customWidth="1"/>
    <col min="1283" max="1283" width="3.77734375" style="386" customWidth="1"/>
    <col min="1284" max="1284" width="13.6640625" style="386" customWidth="1"/>
    <col min="1285" max="1285" width="7.6640625" style="386" customWidth="1"/>
    <col min="1286" max="1286" width="12.88671875" style="386" customWidth="1"/>
    <col min="1287" max="1287" width="9.6640625" style="386" customWidth="1"/>
    <col min="1288" max="1288" width="6.88671875" style="386" customWidth="1"/>
    <col min="1289" max="1289" width="6.6640625" style="386" customWidth="1"/>
    <col min="1290" max="1290" width="12.6640625" style="386" customWidth="1"/>
    <col min="1291" max="1291" width="11.44140625" style="386" customWidth="1"/>
    <col min="1292" max="1536" width="9" style="386"/>
    <col min="1537" max="1537" width="3.109375" style="386" customWidth="1"/>
    <col min="1538" max="1538" width="8.109375" style="386" customWidth="1"/>
    <col min="1539" max="1539" width="3.77734375" style="386" customWidth="1"/>
    <col min="1540" max="1540" width="13.6640625" style="386" customWidth="1"/>
    <col min="1541" max="1541" width="7.6640625" style="386" customWidth="1"/>
    <col min="1542" max="1542" width="12.88671875" style="386" customWidth="1"/>
    <col min="1543" max="1543" width="9.6640625" style="386" customWidth="1"/>
    <col min="1544" max="1544" width="6.88671875" style="386" customWidth="1"/>
    <col min="1545" max="1545" width="6.6640625" style="386" customWidth="1"/>
    <col min="1546" max="1546" width="12.6640625" style="386" customWidth="1"/>
    <col min="1547" max="1547" width="11.44140625" style="386" customWidth="1"/>
    <col min="1548" max="1792" width="9" style="386"/>
    <col min="1793" max="1793" width="3.109375" style="386" customWidth="1"/>
    <col min="1794" max="1794" width="8.109375" style="386" customWidth="1"/>
    <col min="1795" max="1795" width="3.77734375" style="386" customWidth="1"/>
    <col min="1796" max="1796" width="13.6640625" style="386" customWidth="1"/>
    <col min="1797" max="1797" width="7.6640625" style="386" customWidth="1"/>
    <col min="1798" max="1798" width="12.88671875" style="386" customWidth="1"/>
    <col min="1799" max="1799" width="9.6640625" style="386" customWidth="1"/>
    <col min="1800" max="1800" width="6.88671875" style="386" customWidth="1"/>
    <col min="1801" max="1801" width="6.6640625" style="386" customWidth="1"/>
    <col min="1802" max="1802" width="12.6640625" style="386" customWidth="1"/>
    <col min="1803" max="1803" width="11.44140625" style="386" customWidth="1"/>
    <col min="1804" max="2048" width="9" style="386"/>
    <col min="2049" max="2049" width="3.109375" style="386" customWidth="1"/>
    <col min="2050" max="2050" width="8.109375" style="386" customWidth="1"/>
    <col min="2051" max="2051" width="3.77734375" style="386" customWidth="1"/>
    <col min="2052" max="2052" width="13.6640625" style="386" customWidth="1"/>
    <col min="2053" max="2053" width="7.6640625" style="386" customWidth="1"/>
    <col min="2054" max="2054" width="12.88671875" style="386" customWidth="1"/>
    <col min="2055" max="2055" width="9.6640625" style="386" customWidth="1"/>
    <col min="2056" max="2056" width="6.88671875" style="386" customWidth="1"/>
    <col min="2057" max="2057" width="6.6640625" style="386" customWidth="1"/>
    <col min="2058" max="2058" width="12.6640625" style="386" customWidth="1"/>
    <col min="2059" max="2059" width="11.44140625" style="386" customWidth="1"/>
    <col min="2060" max="2304" width="9" style="386"/>
    <col min="2305" max="2305" width="3.109375" style="386" customWidth="1"/>
    <col min="2306" max="2306" width="8.109375" style="386" customWidth="1"/>
    <col min="2307" max="2307" width="3.77734375" style="386" customWidth="1"/>
    <col min="2308" max="2308" width="13.6640625" style="386" customWidth="1"/>
    <col min="2309" max="2309" width="7.6640625" style="386" customWidth="1"/>
    <col min="2310" max="2310" width="12.88671875" style="386" customWidth="1"/>
    <col min="2311" max="2311" width="9.6640625" style="386" customWidth="1"/>
    <col min="2312" max="2312" width="6.88671875" style="386" customWidth="1"/>
    <col min="2313" max="2313" width="6.6640625" style="386" customWidth="1"/>
    <col min="2314" max="2314" width="12.6640625" style="386" customWidth="1"/>
    <col min="2315" max="2315" width="11.44140625" style="386" customWidth="1"/>
    <col min="2316" max="2560" width="9" style="386"/>
    <col min="2561" max="2561" width="3.109375" style="386" customWidth="1"/>
    <col min="2562" max="2562" width="8.109375" style="386" customWidth="1"/>
    <col min="2563" max="2563" width="3.77734375" style="386" customWidth="1"/>
    <col min="2564" max="2564" width="13.6640625" style="386" customWidth="1"/>
    <col min="2565" max="2565" width="7.6640625" style="386" customWidth="1"/>
    <col min="2566" max="2566" width="12.88671875" style="386" customWidth="1"/>
    <col min="2567" max="2567" width="9.6640625" style="386" customWidth="1"/>
    <col min="2568" max="2568" width="6.88671875" style="386" customWidth="1"/>
    <col min="2569" max="2569" width="6.6640625" style="386" customWidth="1"/>
    <col min="2570" max="2570" width="12.6640625" style="386" customWidth="1"/>
    <col min="2571" max="2571" width="11.44140625" style="386" customWidth="1"/>
    <col min="2572" max="2816" width="9" style="386"/>
    <col min="2817" max="2817" width="3.109375" style="386" customWidth="1"/>
    <col min="2818" max="2818" width="8.109375" style="386" customWidth="1"/>
    <col min="2819" max="2819" width="3.77734375" style="386" customWidth="1"/>
    <col min="2820" max="2820" width="13.6640625" style="386" customWidth="1"/>
    <col min="2821" max="2821" width="7.6640625" style="386" customWidth="1"/>
    <col min="2822" max="2822" width="12.88671875" style="386" customWidth="1"/>
    <col min="2823" max="2823" width="9.6640625" style="386" customWidth="1"/>
    <col min="2824" max="2824" width="6.88671875" style="386" customWidth="1"/>
    <col min="2825" max="2825" width="6.6640625" style="386" customWidth="1"/>
    <col min="2826" max="2826" width="12.6640625" style="386" customWidth="1"/>
    <col min="2827" max="2827" width="11.44140625" style="386" customWidth="1"/>
    <col min="2828" max="3072" width="9" style="386"/>
    <col min="3073" max="3073" width="3.109375" style="386" customWidth="1"/>
    <col min="3074" max="3074" width="8.109375" style="386" customWidth="1"/>
    <col min="3075" max="3075" width="3.77734375" style="386" customWidth="1"/>
    <col min="3076" max="3076" width="13.6640625" style="386" customWidth="1"/>
    <col min="3077" max="3077" width="7.6640625" style="386" customWidth="1"/>
    <col min="3078" max="3078" width="12.88671875" style="386" customWidth="1"/>
    <col min="3079" max="3079" width="9.6640625" style="386" customWidth="1"/>
    <col min="3080" max="3080" width="6.88671875" style="386" customWidth="1"/>
    <col min="3081" max="3081" width="6.6640625" style="386" customWidth="1"/>
    <col min="3082" max="3082" width="12.6640625" style="386" customWidth="1"/>
    <col min="3083" max="3083" width="11.44140625" style="386" customWidth="1"/>
    <col min="3084" max="3328" width="9" style="386"/>
    <col min="3329" max="3329" width="3.109375" style="386" customWidth="1"/>
    <col min="3330" max="3330" width="8.109375" style="386" customWidth="1"/>
    <col min="3331" max="3331" width="3.77734375" style="386" customWidth="1"/>
    <col min="3332" max="3332" width="13.6640625" style="386" customWidth="1"/>
    <col min="3333" max="3333" width="7.6640625" style="386" customWidth="1"/>
    <col min="3334" max="3334" width="12.88671875" style="386" customWidth="1"/>
    <col min="3335" max="3335" width="9.6640625" style="386" customWidth="1"/>
    <col min="3336" max="3336" width="6.88671875" style="386" customWidth="1"/>
    <col min="3337" max="3337" width="6.6640625" style="386" customWidth="1"/>
    <col min="3338" max="3338" width="12.6640625" style="386" customWidth="1"/>
    <col min="3339" max="3339" width="11.44140625" style="386" customWidth="1"/>
    <col min="3340" max="3584" width="9" style="386"/>
    <col min="3585" max="3585" width="3.109375" style="386" customWidth="1"/>
    <col min="3586" max="3586" width="8.109375" style="386" customWidth="1"/>
    <col min="3587" max="3587" width="3.77734375" style="386" customWidth="1"/>
    <col min="3588" max="3588" width="13.6640625" style="386" customWidth="1"/>
    <col min="3589" max="3589" width="7.6640625" style="386" customWidth="1"/>
    <col min="3590" max="3590" width="12.88671875" style="386" customWidth="1"/>
    <col min="3591" max="3591" width="9.6640625" style="386" customWidth="1"/>
    <col min="3592" max="3592" width="6.88671875" style="386" customWidth="1"/>
    <col min="3593" max="3593" width="6.6640625" style="386" customWidth="1"/>
    <col min="3594" max="3594" width="12.6640625" style="386" customWidth="1"/>
    <col min="3595" max="3595" width="11.44140625" style="386" customWidth="1"/>
    <col min="3596" max="3840" width="9" style="386"/>
    <col min="3841" max="3841" width="3.109375" style="386" customWidth="1"/>
    <col min="3842" max="3842" width="8.109375" style="386" customWidth="1"/>
    <col min="3843" max="3843" width="3.77734375" style="386" customWidth="1"/>
    <col min="3844" max="3844" width="13.6640625" style="386" customWidth="1"/>
    <col min="3845" max="3845" width="7.6640625" style="386" customWidth="1"/>
    <col min="3846" max="3846" width="12.88671875" style="386" customWidth="1"/>
    <col min="3847" max="3847" width="9.6640625" style="386" customWidth="1"/>
    <col min="3848" max="3848" width="6.88671875" style="386" customWidth="1"/>
    <col min="3849" max="3849" width="6.6640625" style="386" customWidth="1"/>
    <col min="3850" max="3850" width="12.6640625" style="386" customWidth="1"/>
    <col min="3851" max="3851" width="11.44140625" style="386" customWidth="1"/>
    <col min="3852" max="4096" width="9" style="386"/>
    <col min="4097" max="4097" width="3.109375" style="386" customWidth="1"/>
    <col min="4098" max="4098" width="8.109375" style="386" customWidth="1"/>
    <col min="4099" max="4099" width="3.77734375" style="386" customWidth="1"/>
    <col min="4100" max="4100" width="13.6640625" style="386" customWidth="1"/>
    <col min="4101" max="4101" width="7.6640625" style="386" customWidth="1"/>
    <col min="4102" max="4102" width="12.88671875" style="386" customWidth="1"/>
    <col min="4103" max="4103" width="9.6640625" style="386" customWidth="1"/>
    <col min="4104" max="4104" width="6.88671875" style="386" customWidth="1"/>
    <col min="4105" max="4105" width="6.6640625" style="386" customWidth="1"/>
    <col min="4106" max="4106" width="12.6640625" style="386" customWidth="1"/>
    <col min="4107" max="4107" width="11.44140625" style="386" customWidth="1"/>
    <col min="4108" max="4352" width="9" style="386"/>
    <col min="4353" max="4353" width="3.109375" style="386" customWidth="1"/>
    <col min="4354" max="4354" width="8.109375" style="386" customWidth="1"/>
    <col min="4355" max="4355" width="3.77734375" style="386" customWidth="1"/>
    <col min="4356" max="4356" width="13.6640625" style="386" customWidth="1"/>
    <col min="4357" max="4357" width="7.6640625" style="386" customWidth="1"/>
    <col min="4358" max="4358" width="12.88671875" style="386" customWidth="1"/>
    <col min="4359" max="4359" width="9.6640625" style="386" customWidth="1"/>
    <col min="4360" max="4360" width="6.88671875" style="386" customWidth="1"/>
    <col min="4361" max="4361" width="6.6640625" style="386" customWidth="1"/>
    <col min="4362" max="4362" width="12.6640625" style="386" customWidth="1"/>
    <col min="4363" max="4363" width="11.44140625" style="386" customWidth="1"/>
    <col min="4364" max="4608" width="9" style="386"/>
    <col min="4609" max="4609" width="3.109375" style="386" customWidth="1"/>
    <col min="4610" max="4610" width="8.109375" style="386" customWidth="1"/>
    <col min="4611" max="4611" width="3.77734375" style="386" customWidth="1"/>
    <col min="4612" max="4612" width="13.6640625" style="386" customWidth="1"/>
    <col min="4613" max="4613" width="7.6640625" style="386" customWidth="1"/>
    <col min="4614" max="4614" width="12.88671875" style="386" customWidth="1"/>
    <col min="4615" max="4615" width="9.6640625" style="386" customWidth="1"/>
    <col min="4616" max="4616" width="6.88671875" style="386" customWidth="1"/>
    <col min="4617" max="4617" width="6.6640625" style="386" customWidth="1"/>
    <col min="4618" max="4618" width="12.6640625" style="386" customWidth="1"/>
    <col min="4619" max="4619" width="11.44140625" style="386" customWidth="1"/>
    <col min="4620" max="4864" width="9" style="386"/>
    <col min="4865" max="4865" width="3.109375" style="386" customWidth="1"/>
    <col min="4866" max="4866" width="8.109375" style="386" customWidth="1"/>
    <col min="4867" max="4867" width="3.77734375" style="386" customWidth="1"/>
    <col min="4868" max="4868" width="13.6640625" style="386" customWidth="1"/>
    <col min="4869" max="4869" width="7.6640625" style="386" customWidth="1"/>
    <col min="4870" max="4870" width="12.88671875" style="386" customWidth="1"/>
    <col min="4871" max="4871" width="9.6640625" style="386" customWidth="1"/>
    <col min="4872" max="4872" width="6.88671875" style="386" customWidth="1"/>
    <col min="4873" max="4873" width="6.6640625" style="386" customWidth="1"/>
    <col min="4874" max="4874" width="12.6640625" style="386" customWidth="1"/>
    <col min="4875" max="4875" width="11.44140625" style="386" customWidth="1"/>
    <col min="4876" max="5120" width="9" style="386"/>
    <col min="5121" max="5121" width="3.109375" style="386" customWidth="1"/>
    <col min="5122" max="5122" width="8.109375" style="386" customWidth="1"/>
    <col min="5123" max="5123" width="3.77734375" style="386" customWidth="1"/>
    <col min="5124" max="5124" width="13.6640625" style="386" customWidth="1"/>
    <col min="5125" max="5125" width="7.6640625" style="386" customWidth="1"/>
    <col min="5126" max="5126" width="12.88671875" style="386" customWidth="1"/>
    <col min="5127" max="5127" width="9.6640625" style="386" customWidth="1"/>
    <col min="5128" max="5128" width="6.88671875" style="386" customWidth="1"/>
    <col min="5129" max="5129" width="6.6640625" style="386" customWidth="1"/>
    <col min="5130" max="5130" width="12.6640625" style="386" customWidth="1"/>
    <col min="5131" max="5131" width="11.44140625" style="386" customWidth="1"/>
    <col min="5132" max="5376" width="9" style="386"/>
    <col min="5377" max="5377" width="3.109375" style="386" customWidth="1"/>
    <col min="5378" max="5378" width="8.109375" style="386" customWidth="1"/>
    <col min="5379" max="5379" width="3.77734375" style="386" customWidth="1"/>
    <col min="5380" max="5380" width="13.6640625" style="386" customWidth="1"/>
    <col min="5381" max="5381" width="7.6640625" style="386" customWidth="1"/>
    <col min="5382" max="5382" width="12.88671875" style="386" customWidth="1"/>
    <col min="5383" max="5383" width="9.6640625" style="386" customWidth="1"/>
    <col min="5384" max="5384" width="6.88671875" style="386" customWidth="1"/>
    <col min="5385" max="5385" width="6.6640625" style="386" customWidth="1"/>
    <col min="5386" max="5386" width="12.6640625" style="386" customWidth="1"/>
    <col min="5387" max="5387" width="11.44140625" style="386" customWidth="1"/>
    <col min="5388" max="5632" width="9" style="386"/>
    <col min="5633" max="5633" width="3.109375" style="386" customWidth="1"/>
    <col min="5634" max="5634" width="8.109375" style="386" customWidth="1"/>
    <col min="5635" max="5635" width="3.77734375" style="386" customWidth="1"/>
    <col min="5636" max="5636" width="13.6640625" style="386" customWidth="1"/>
    <col min="5637" max="5637" width="7.6640625" style="386" customWidth="1"/>
    <col min="5638" max="5638" width="12.88671875" style="386" customWidth="1"/>
    <col min="5639" max="5639" width="9.6640625" style="386" customWidth="1"/>
    <col min="5640" max="5640" width="6.88671875" style="386" customWidth="1"/>
    <col min="5641" max="5641" width="6.6640625" style="386" customWidth="1"/>
    <col min="5642" max="5642" width="12.6640625" style="386" customWidth="1"/>
    <col min="5643" max="5643" width="11.44140625" style="386" customWidth="1"/>
    <col min="5644" max="5888" width="9" style="386"/>
    <col min="5889" max="5889" width="3.109375" style="386" customWidth="1"/>
    <col min="5890" max="5890" width="8.109375" style="386" customWidth="1"/>
    <col min="5891" max="5891" width="3.77734375" style="386" customWidth="1"/>
    <col min="5892" max="5892" width="13.6640625" style="386" customWidth="1"/>
    <col min="5893" max="5893" width="7.6640625" style="386" customWidth="1"/>
    <col min="5894" max="5894" width="12.88671875" style="386" customWidth="1"/>
    <col min="5895" max="5895" width="9.6640625" style="386" customWidth="1"/>
    <col min="5896" max="5896" width="6.88671875" style="386" customWidth="1"/>
    <col min="5897" max="5897" width="6.6640625" style="386" customWidth="1"/>
    <col min="5898" max="5898" width="12.6640625" style="386" customWidth="1"/>
    <col min="5899" max="5899" width="11.44140625" style="386" customWidth="1"/>
    <col min="5900" max="6144" width="9" style="386"/>
    <col min="6145" max="6145" width="3.109375" style="386" customWidth="1"/>
    <col min="6146" max="6146" width="8.109375" style="386" customWidth="1"/>
    <col min="6147" max="6147" width="3.77734375" style="386" customWidth="1"/>
    <col min="6148" max="6148" width="13.6640625" style="386" customWidth="1"/>
    <col min="6149" max="6149" width="7.6640625" style="386" customWidth="1"/>
    <col min="6150" max="6150" width="12.88671875" style="386" customWidth="1"/>
    <col min="6151" max="6151" width="9.6640625" style="386" customWidth="1"/>
    <col min="6152" max="6152" width="6.88671875" style="386" customWidth="1"/>
    <col min="6153" max="6153" width="6.6640625" style="386" customWidth="1"/>
    <col min="6154" max="6154" width="12.6640625" style="386" customWidth="1"/>
    <col min="6155" max="6155" width="11.44140625" style="386" customWidth="1"/>
    <col min="6156" max="6400" width="9" style="386"/>
    <col min="6401" max="6401" width="3.109375" style="386" customWidth="1"/>
    <col min="6402" max="6402" width="8.109375" style="386" customWidth="1"/>
    <col min="6403" max="6403" width="3.77734375" style="386" customWidth="1"/>
    <col min="6404" max="6404" width="13.6640625" style="386" customWidth="1"/>
    <col min="6405" max="6405" width="7.6640625" style="386" customWidth="1"/>
    <col min="6406" max="6406" width="12.88671875" style="386" customWidth="1"/>
    <col min="6407" max="6407" width="9.6640625" style="386" customWidth="1"/>
    <col min="6408" max="6408" width="6.88671875" style="386" customWidth="1"/>
    <col min="6409" max="6409" width="6.6640625" style="386" customWidth="1"/>
    <col min="6410" max="6410" width="12.6640625" style="386" customWidth="1"/>
    <col min="6411" max="6411" width="11.44140625" style="386" customWidth="1"/>
    <col min="6412" max="6656" width="9" style="386"/>
    <col min="6657" max="6657" width="3.109375" style="386" customWidth="1"/>
    <col min="6658" max="6658" width="8.109375" style="386" customWidth="1"/>
    <col min="6659" max="6659" width="3.77734375" style="386" customWidth="1"/>
    <col min="6660" max="6660" width="13.6640625" style="386" customWidth="1"/>
    <col min="6661" max="6661" width="7.6640625" style="386" customWidth="1"/>
    <col min="6662" max="6662" width="12.88671875" style="386" customWidth="1"/>
    <col min="6663" max="6663" width="9.6640625" style="386" customWidth="1"/>
    <col min="6664" max="6664" width="6.88671875" style="386" customWidth="1"/>
    <col min="6665" max="6665" width="6.6640625" style="386" customWidth="1"/>
    <col min="6666" max="6666" width="12.6640625" style="386" customWidth="1"/>
    <col min="6667" max="6667" width="11.44140625" style="386" customWidth="1"/>
    <col min="6668" max="6912" width="9" style="386"/>
    <col min="6913" max="6913" width="3.109375" style="386" customWidth="1"/>
    <col min="6914" max="6914" width="8.109375" style="386" customWidth="1"/>
    <col min="6915" max="6915" width="3.77734375" style="386" customWidth="1"/>
    <col min="6916" max="6916" width="13.6640625" style="386" customWidth="1"/>
    <col min="6917" max="6917" width="7.6640625" style="386" customWidth="1"/>
    <col min="6918" max="6918" width="12.88671875" style="386" customWidth="1"/>
    <col min="6919" max="6919" width="9.6640625" style="386" customWidth="1"/>
    <col min="6920" max="6920" width="6.88671875" style="386" customWidth="1"/>
    <col min="6921" max="6921" width="6.6640625" style="386" customWidth="1"/>
    <col min="6922" max="6922" width="12.6640625" style="386" customWidth="1"/>
    <col min="6923" max="6923" width="11.44140625" style="386" customWidth="1"/>
    <col min="6924" max="7168" width="9" style="386"/>
    <col min="7169" max="7169" width="3.109375" style="386" customWidth="1"/>
    <col min="7170" max="7170" width="8.109375" style="386" customWidth="1"/>
    <col min="7171" max="7171" width="3.77734375" style="386" customWidth="1"/>
    <col min="7172" max="7172" width="13.6640625" style="386" customWidth="1"/>
    <col min="7173" max="7173" width="7.6640625" style="386" customWidth="1"/>
    <col min="7174" max="7174" width="12.88671875" style="386" customWidth="1"/>
    <col min="7175" max="7175" width="9.6640625" style="386" customWidth="1"/>
    <col min="7176" max="7176" width="6.88671875" style="386" customWidth="1"/>
    <col min="7177" max="7177" width="6.6640625" style="386" customWidth="1"/>
    <col min="7178" max="7178" width="12.6640625" style="386" customWidth="1"/>
    <col min="7179" max="7179" width="11.44140625" style="386" customWidth="1"/>
    <col min="7180" max="7424" width="9" style="386"/>
    <col min="7425" max="7425" width="3.109375" style="386" customWidth="1"/>
    <col min="7426" max="7426" width="8.109375" style="386" customWidth="1"/>
    <col min="7427" max="7427" width="3.77734375" style="386" customWidth="1"/>
    <col min="7428" max="7428" width="13.6640625" style="386" customWidth="1"/>
    <col min="7429" max="7429" width="7.6640625" style="386" customWidth="1"/>
    <col min="7430" max="7430" width="12.88671875" style="386" customWidth="1"/>
    <col min="7431" max="7431" width="9.6640625" style="386" customWidth="1"/>
    <col min="7432" max="7432" width="6.88671875" style="386" customWidth="1"/>
    <col min="7433" max="7433" width="6.6640625" style="386" customWidth="1"/>
    <col min="7434" max="7434" width="12.6640625" style="386" customWidth="1"/>
    <col min="7435" max="7435" width="11.44140625" style="386" customWidth="1"/>
    <col min="7436" max="7680" width="9" style="386"/>
    <col min="7681" max="7681" width="3.109375" style="386" customWidth="1"/>
    <col min="7682" max="7682" width="8.109375" style="386" customWidth="1"/>
    <col min="7683" max="7683" width="3.77734375" style="386" customWidth="1"/>
    <col min="7684" max="7684" width="13.6640625" style="386" customWidth="1"/>
    <col min="7685" max="7685" width="7.6640625" style="386" customWidth="1"/>
    <col min="7686" max="7686" width="12.88671875" style="386" customWidth="1"/>
    <col min="7687" max="7687" width="9.6640625" style="386" customWidth="1"/>
    <col min="7688" max="7688" width="6.88671875" style="386" customWidth="1"/>
    <col min="7689" max="7689" width="6.6640625" style="386" customWidth="1"/>
    <col min="7690" max="7690" width="12.6640625" style="386" customWidth="1"/>
    <col min="7691" max="7691" width="11.44140625" style="386" customWidth="1"/>
    <col min="7692" max="7936" width="9" style="386"/>
    <col min="7937" max="7937" width="3.109375" style="386" customWidth="1"/>
    <col min="7938" max="7938" width="8.109375" style="386" customWidth="1"/>
    <col min="7939" max="7939" width="3.77734375" style="386" customWidth="1"/>
    <col min="7940" max="7940" width="13.6640625" style="386" customWidth="1"/>
    <col min="7941" max="7941" width="7.6640625" style="386" customWidth="1"/>
    <col min="7942" max="7942" width="12.88671875" style="386" customWidth="1"/>
    <col min="7943" max="7943" width="9.6640625" style="386" customWidth="1"/>
    <col min="7944" max="7944" width="6.88671875" style="386" customWidth="1"/>
    <col min="7945" max="7945" width="6.6640625" style="386" customWidth="1"/>
    <col min="7946" max="7946" width="12.6640625" style="386" customWidth="1"/>
    <col min="7947" max="7947" width="11.44140625" style="386" customWidth="1"/>
    <col min="7948" max="8192" width="9" style="386"/>
    <col min="8193" max="8193" width="3.109375" style="386" customWidth="1"/>
    <col min="8194" max="8194" width="8.109375" style="386" customWidth="1"/>
    <col min="8195" max="8195" width="3.77734375" style="386" customWidth="1"/>
    <col min="8196" max="8196" width="13.6640625" style="386" customWidth="1"/>
    <col min="8197" max="8197" width="7.6640625" style="386" customWidth="1"/>
    <col min="8198" max="8198" width="12.88671875" style="386" customWidth="1"/>
    <col min="8199" max="8199" width="9.6640625" style="386" customWidth="1"/>
    <col min="8200" max="8200" width="6.88671875" style="386" customWidth="1"/>
    <col min="8201" max="8201" width="6.6640625" style="386" customWidth="1"/>
    <col min="8202" max="8202" width="12.6640625" style="386" customWidth="1"/>
    <col min="8203" max="8203" width="11.44140625" style="386" customWidth="1"/>
    <col min="8204" max="8448" width="9" style="386"/>
    <col min="8449" max="8449" width="3.109375" style="386" customWidth="1"/>
    <col min="8450" max="8450" width="8.109375" style="386" customWidth="1"/>
    <col min="8451" max="8451" width="3.77734375" style="386" customWidth="1"/>
    <col min="8452" max="8452" width="13.6640625" style="386" customWidth="1"/>
    <col min="8453" max="8453" width="7.6640625" style="386" customWidth="1"/>
    <col min="8454" max="8454" width="12.88671875" style="386" customWidth="1"/>
    <col min="8455" max="8455" width="9.6640625" style="386" customWidth="1"/>
    <col min="8456" max="8456" width="6.88671875" style="386" customWidth="1"/>
    <col min="8457" max="8457" width="6.6640625" style="386" customWidth="1"/>
    <col min="8458" max="8458" width="12.6640625" style="386" customWidth="1"/>
    <col min="8459" max="8459" width="11.44140625" style="386" customWidth="1"/>
    <col min="8460" max="8704" width="9" style="386"/>
    <col min="8705" max="8705" width="3.109375" style="386" customWidth="1"/>
    <col min="8706" max="8706" width="8.109375" style="386" customWidth="1"/>
    <col min="8707" max="8707" width="3.77734375" style="386" customWidth="1"/>
    <col min="8708" max="8708" width="13.6640625" style="386" customWidth="1"/>
    <col min="8709" max="8709" width="7.6640625" style="386" customWidth="1"/>
    <col min="8710" max="8710" width="12.88671875" style="386" customWidth="1"/>
    <col min="8711" max="8711" width="9.6640625" style="386" customWidth="1"/>
    <col min="8712" max="8712" width="6.88671875" style="386" customWidth="1"/>
    <col min="8713" max="8713" width="6.6640625" style="386" customWidth="1"/>
    <col min="8714" max="8714" width="12.6640625" style="386" customWidth="1"/>
    <col min="8715" max="8715" width="11.44140625" style="386" customWidth="1"/>
    <col min="8716" max="8960" width="9" style="386"/>
    <col min="8961" max="8961" width="3.109375" style="386" customWidth="1"/>
    <col min="8962" max="8962" width="8.109375" style="386" customWidth="1"/>
    <col min="8963" max="8963" width="3.77734375" style="386" customWidth="1"/>
    <col min="8964" max="8964" width="13.6640625" style="386" customWidth="1"/>
    <col min="8965" max="8965" width="7.6640625" style="386" customWidth="1"/>
    <col min="8966" max="8966" width="12.88671875" style="386" customWidth="1"/>
    <col min="8967" max="8967" width="9.6640625" style="386" customWidth="1"/>
    <col min="8968" max="8968" width="6.88671875" style="386" customWidth="1"/>
    <col min="8969" max="8969" width="6.6640625" style="386" customWidth="1"/>
    <col min="8970" max="8970" width="12.6640625" style="386" customWidth="1"/>
    <col min="8971" max="8971" width="11.44140625" style="386" customWidth="1"/>
    <col min="8972" max="9216" width="9" style="386"/>
    <col min="9217" max="9217" width="3.109375" style="386" customWidth="1"/>
    <col min="9218" max="9218" width="8.109375" style="386" customWidth="1"/>
    <col min="9219" max="9219" width="3.77734375" style="386" customWidth="1"/>
    <col min="9220" max="9220" width="13.6640625" style="386" customWidth="1"/>
    <col min="9221" max="9221" width="7.6640625" style="386" customWidth="1"/>
    <col min="9222" max="9222" width="12.88671875" style="386" customWidth="1"/>
    <col min="9223" max="9223" width="9.6640625" style="386" customWidth="1"/>
    <col min="9224" max="9224" width="6.88671875" style="386" customWidth="1"/>
    <col min="9225" max="9225" width="6.6640625" style="386" customWidth="1"/>
    <col min="9226" max="9226" width="12.6640625" style="386" customWidth="1"/>
    <col min="9227" max="9227" width="11.44140625" style="386" customWidth="1"/>
    <col min="9228" max="9472" width="9" style="386"/>
    <col min="9473" max="9473" width="3.109375" style="386" customWidth="1"/>
    <col min="9474" max="9474" width="8.109375" style="386" customWidth="1"/>
    <col min="9475" max="9475" width="3.77734375" style="386" customWidth="1"/>
    <col min="9476" max="9476" width="13.6640625" style="386" customWidth="1"/>
    <col min="9477" max="9477" width="7.6640625" style="386" customWidth="1"/>
    <col min="9478" max="9478" width="12.88671875" style="386" customWidth="1"/>
    <col min="9479" max="9479" width="9.6640625" style="386" customWidth="1"/>
    <col min="9480" max="9480" width="6.88671875" style="386" customWidth="1"/>
    <col min="9481" max="9481" width="6.6640625" style="386" customWidth="1"/>
    <col min="9482" max="9482" width="12.6640625" style="386" customWidth="1"/>
    <col min="9483" max="9483" width="11.44140625" style="386" customWidth="1"/>
    <col min="9484" max="9728" width="9" style="386"/>
    <col min="9729" max="9729" width="3.109375" style="386" customWidth="1"/>
    <col min="9730" max="9730" width="8.109375" style="386" customWidth="1"/>
    <col min="9731" max="9731" width="3.77734375" style="386" customWidth="1"/>
    <col min="9732" max="9732" width="13.6640625" style="386" customWidth="1"/>
    <col min="9733" max="9733" width="7.6640625" style="386" customWidth="1"/>
    <col min="9734" max="9734" width="12.88671875" style="386" customWidth="1"/>
    <col min="9735" max="9735" width="9.6640625" style="386" customWidth="1"/>
    <col min="9736" max="9736" width="6.88671875" style="386" customWidth="1"/>
    <col min="9737" max="9737" width="6.6640625" style="386" customWidth="1"/>
    <col min="9738" max="9738" width="12.6640625" style="386" customWidth="1"/>
    <col min="9739" max="9739" width="11.44140625" style="386" customWidth="1"/>
    <col min="9740" max="9984" width="9" style="386"/>
    <col min="9985" max="9985" width="3.109375" style="386" customWidth="1"/>
    <col min="9986" max="9986" width="8.109375" style="386" customWidth="1"/>
    <col min="9987" max="9987" width="3.77734375" style="386" customWidth="1"/>
    <col min="9988" max="9988" width="13.6640625" style="386" customWidth="1"/>
    <col min="9989" max="9989" width="7.6640625" style="386" customWidth="1"/>
    <col min="9990" max="9990" width="12.88671875" style="386" customWidth="1"/>
    <col min="9991" max="9991" width="9.6640625" style="386" customWidth="1"/>
    <col min="9992" max="9992" width="6.88671875" style="386" customWidth="1"/>
    <col min="9993" max="9993" width="6.6640625" style="386" customWidth="1"/>
    <col min="9994" max="9994" width="12.6640625" style="386" customWidth="1"/>
    <col min="9995" max="9995" width="11.44140625" style="386" customWidth="1"/>
    <col min="9996" max="10240" width="9" style="386"/>
    <col min="10241" max="10241" width="3.109375" style="386" customWidth="1"/>
    <col min="10242" max="10242" width="8.109375" style="386" customWidth="1"/>
    <col min="10243" max="10243" width="3.77734375" style="386" customWidth="1"/>
    <col min="10244" max="10244" width="13.6640625" style="386" customWidth="1"/>
    <col min="10245" max="10245" width="7.6640625" style="386" customWidth="1"/>
    <col min="10246" max="10246" width="12.88671875" style="386" customWidth="1"/>
    <col min="10247" max="10247" width="9.6640625" style="386" customWidth="1"/>
    <col min="10248" max="10248" width="6.88671875" style="386" customWidth="1"/>
    <col min="10249" max="10249" width="6.6640625" style="386" customWidth="1"/>
    <col min="10250" max="10250" width="12.6640625" style="386" customWidth="1"/>
    <col min="10251" max="10251" width="11.44140625" style="386" customWidth="1"/>
    <col min="10252" max="10496" width="9" style="386"/>
    <col min="10497" max="10497" width="3.109375" style="386" customWidth="1"/>
    <col min="10498" max="10498" width="8.109375" style="386" customWidth="1"/>
    <col min="10499" max="10499" width="3.77734375" style="386" customWidth="1"/>
    <col min="10500" max="10500" width="13.6640625" style="386" customWidth="1"/>
    <col min="10501" max="10501" width="7.6640625" style="386" customWidth="1"/>
    <col min="10502" max="10502" width="12.88671875" style="386" customWidth="1"/>
    <col min="10503" max="10503" width="9.6640625" style="386" customWidth="1"/>
    <col min="10504" max="10504" width="6.88671875" style="386" customWidth="1"/>
    <col min="10505" max="10505" width="6.6640625" style="386" customWidth="1"/>
    <col min="10506" max="10506" width="12.6640625" style="386" customWidth="1"/>
    <col min="10507" max="10507" width="11.44140625" style="386" customWidth="1"/>
    <col min="10508" max="10752" width="9" style="386"/>
    <col min="10753" max="10753" width="3.109375" style="386" customWidth="1"/>
    <col min="10754" max="10754" width="8.109375" style="386" customWidth="1"/>
    <col min="10755" max="10755" width="3.77734375" style="386" customWidth="1"/>
    <col min="10756" max="10756" width="13.6640625" style="386" customWidth="1"/>
    <col min="10757" max="10757" width="7.6640625" style="386" customWidth="1"/>
    <col min="10758" max="10758" width="12.88671875" style="386" customWidth="1"/>
    <col min="10759" max="10759" width="9.6640625" style="386" customWidth="1"/>
    <col min="10760" max="10760" width="6.88671875" style="386" customWidth="1"/>
    <col min="10761" max="10761" width="6.6640625" style="386" customWidth="1"/>
    <col min="10762" max="10762" width="12.6640625" style="386" customWidth="1"/>
    <col min="10763" max="10763" width="11.44140625" style="386" customWidth="1"/>
    <col min="10764" max="11008" width="9" style="386"/>
    <col min="11009" max="11009" width="3.109375" style="386" customWidth="1"/>
    <col min="11010" max="11010" width="8.109375" style="386" customWidth="1"/>
    <col min="11011" max="11011" width="3.77734375" style="386" customWidth="1"/>
    <col min="11012" max="11012" width="13.6640625" style="386" customWidth="1"/>
    <col min="11013" max="11013" width="7.6640625" style="386" customWidth="1"/>
    <col min="11014" max="11014" width="12.88671875" style="386" customWidth="1"/>
    <col min="11015" max="11015" width="9.6640625" style="386" customWidth="1"/>
    <col min="11016" max="11016" width="6.88671875" style="386" customWidth="1"/>
    <col min="11017" max="11017" width="6.6640625" style="386" customWidth="1"/>
    <col min="11018" max="11018" width="12.6640625" style="386" customWidth="1"/>
    <col min="11019" max="11019" width="11.44140625" style="386" customWidth="1"/>
    <col min="11020" max="11264" width="9" style="386"/>
    <col min="11265" max="11265" width="3.109375" style="386" customWidth="1"/>
    <col min="11266" max="11266" width="8.109375" style="386" customWidth="1"/>
    <col min="11267" max="11267" width="3.77734375" style="386" customWidth="1"/>
    <col min="11268" max="11268" width="13.6640625" style="386" customWidth="1"/>
    <col min="11269" max="11269" width="7.6640625" style="386" customWidth="1"/>
    <col min="11270" max="11270" width="12.88671875" style="386" customWidth="1"/>
    <col min="11271" max="11271" width="9.6640625" style="386" customWidth="1"/>
    <col min="11272" max="11272" width="6.88671875" style="386" customWidth="1"/>
    <col min="11273" max="11273" width="6.6640625" style="386" customWidth="1"/>
    <col min="11274" max="11274" width="12.6640625" style="386" customWidth="1"/>
    <col min="11275" max="11275" width="11.44140625" style="386" customWidth="1"/>
    <col min="11276" max="11520" width="9" style="386"/>
    <col min="11521" max="11521" width="3.109375" style="386" customWidth="1"/>
    <col min="11522" max="11522" width="8.109375" style="386" customWidth="1"/>
    <col min="11523" max="11523" width="3.77734375" style="386" customWidth="1"/>
    <col min="11524" max="11524" width="13.6640625" style="386" customWidth="1"/>
    <col min="11525" max="11525" width="7.6640625" style="386" customWidth="1"/>
    <col min="11526" max="11526" width="12.88671875" style="386" customWidth="1"/>
    <col min="11527" max="11527" width="9.6640625" style="386" customWidth="1"/>
    <col min="11528" max="11528" width="6.88671875" style="386" customWidth="1"/>
    <col min="11529" max="11529" width="6.6640625" style="386" customWidth="1"/>
    <col min="11530" max="11530" width="12.6640625" style="386" customWidth="1"/>
    <col min="11531" max="11531" width="11.44140625" style="386" customWidth="1"/>
    <col min="11532" max="11776" width="9" style="386"/>
    <col min="11777" max="11777" width="3.109375" style="386" customWidth="1"/>
    <col min="11778" max="11778" width="8.109375" style="386" customWidth="1"/>
    <col min="11779" max="11779" width="3.77734375" style="386" customWidth="1"/>
    <col min="11780" max="11780" width="13.6640625" style="386" customWidth="1"/>
    <col min="11781" max="11781" width="7.6640625" style="386" customWidth="1"/>
    <col min="11782" max="11782" width="12.88671875" style="386" customWidth="1"/>
    <col min="11783" max="11783" width="9.6640625" style="386" customWidth="1"/>
    <col min="11784" max="11784" width="6.88671875" style="386" customWidth="1"/>
    <col min="11785" max="11785" width="6.6640625" style="386" customWidth="1"/>
    <col min="11786" max="11786" width="12.6640625" style="386" customWidth="1"/>
    <col min="11787" max="11787" width="11.44140625" style="386" customWidth="1"/>
    <col min="11788" max="12032" width="9" style="386"/>
    <col min="12033" max="12033" width="3.109375" style="386" customWidth="1"/>
    <col min="12034" max="12034" width="8.109375" style="386" customWidth="1"/>
    <col min="12035" max="12035" width="3.77734375" style="386" customWidth="1"/>
    <col min="12036" max="12036" width="13.6640625" style="386" customWidth="1"/>
    <col min="12037" max="12037" width="7.6640625" style="386" customWidth="1"/>
    <col min="12038" max="12038" width="12.88671875" style="386" customWidth="1"/>
    <col min="12039" max="12039" width="9.6640625" style="386" customWidth="1"/>
    <col min="12040" max="12040" width="6.88671875" style="386" customWidth="1"/>
    <col min="12041" max="12041" width="6.6640625" style="386" customWidth="1"/>
    <col min="12042" max="12042" width="12.6640625" style="386" customWidth="1"/>
    <col min="12043" max="12043" width="11.44140625" style="386" customWidth="1"/>
    <col min="12044" max="12288" width="9" style="386"/>
    <col min="12289" max="12289" width="3.109375" style="386" customWidth="1"/>
    <col min="12290" max="12290" width="8.109375" style="386" customWidth="1"/>
    <col min="12291" max="12291" width="3.77734375" style="386" customWidth="1"/>
    <col min="12292" max="12292" width="13.6640625" style="386" customWidth="1"/>
    <col min="12293" max="12293" width="7.6640625" style="386" customWidth="1"/>
    <col min="12294" max="12294" width="12.88671875" style="386" customWidth="1"/>
    <col min="12295" max="12295" width="9.6640625" style="386" customWidth="1"/>
    <col min="12296" max="12296" width="6.88671875" style="386" customWidth="1"/>
    <col min="12297" max="12297" width="6.6640625" style="386" customWidth="1"/>
    <col min="12298" max="12298" width="12.6640625" style="386" customWidth="1"/>
    <col min="12299" max="12299" width="11.44140625" style="386" customWidth="1"/>
    <col min="12300" max="12544" width="9" style="386"/>
    <col min="12545" max="12545" width="3.109375" style="386" customWidth="1"/>
    <col min="12546" max="12546" width="8.109375" style="386" customWidth="1"/>
    <col min="12547" max="12547" width="3.77734375" style="386" customWidth="1"/>
    <col min="12548" max="12548" width="13.6640625" style="386" customWidth="1"/>
    <col min="12549" max="12549" width="7.6640625" style="386" customWidth="1"/>
    <col min="12550" max="12550" width="12.88671875" style="386" customWidth="1"/>
    <col min="12551" max="12551" width="9.6640625" style="386" customWidth="1"/>
    <col min="12552" max="12552" width="6.88671875" style="386" customWidth="1"/>
    <col min="12553" max="12553" width="6.6640625" style="386" customWidth="1"/>
    <col min="12554" max="12554" width="12.6640625" style="386" customWidth="1"/>
    <col min="12555" max="12555" width="11.44140625" style="386" customWidth="1"/>
    <col min="12556" max="12800" width="9" style="386"/>
    <col min="12801" max="12801" width="3.109375" style="386" customWidth="1"/>
    <col min="12802" max="12802" width="8.109375" style="386" customWidth="1"/>
    <col min="12803" max="12803" width="3.77734375" style="386" customWidth="1"/>
    <col min="12804" max="12804" width="13.6640625" style="386" customWidth="1"/>
    <col min="12805" max="12805" width="7.6640625" style="386" customWidth="1"/>
    <col min="12806" max="12806" width="12.88671875" style="386" customWidth="1"/>
    <col min="12807" max="12807" width="9.6640625" style="386" customWidth="1"/>
    <col min="12808" max="12808" width="6.88671875" style="386" customWidth="1"/>
    <col min="12809" max="12809" width="6.6640625" style="386" customWidth="1"/>
    <col min="12810" max="12810" width="12.6640625" style="386" customWidth="1"/>
    <col min="12811" max="12811" width="11.44140625" style="386" customWidth="1"/>
    <col min="12812" max="13056" width="9" style="386"/>
    <col min="13057" max="13057" width="3.109375" style="386" customWidth="1"/>
    <col min="13058" max="13058" width="8.109375" style="386" customWidth="1"/>
    <col min="13059" max="13059" width="3.77734375" style="386" customWidth="1"/>
    <col min="13060" max="13060" width="13.6640625" style="386" customWidth="1"/>
    <col min="13061" max="13061" width="7.6640625" style="386" customWidth="1"/>
    <col min="13062" max="13062" width="12.88671875" style="386" customWidth="1"/>
    <col min="13063" max="13063" width="9.6640625" style="386" customWidth="1"/>
    <col min="13064" max="13064" width="6.88671875" style="386" customWidth="1"/>
    <col min="13065" max="13065" width="6.6640625" style="386" customWidth="1"/>
    <col min="13066" max="13066" width="12.6640625" style="386" customWidth="1"/>
    <col min="13067" max="13067" width="11.44140625" style="386" customWidth="1"/>
    <col min="13068" max="13312" width="9" style="386"/>
    <col min="13313" max="13313" width="3.109375" style="386" customWidth="1"/>
    <col min="13314" max="13314" width="8.109375" style="386" customWidth="1"/>
    <col min="13315" max="13315" width="3.77734375" style="386" customWidth="1"/>
    <col min="13316" max="13316" width="13.6640625" style="386" customWidth="1"/>
    <col min="13317" max="13317" width="7.6640625" style="386" customWidth="1"/>
    <col min="13318" max="13318" width="12.88671875" style="386" customWidth="1"/>
    <col min="13319" max="13319" width="9.6640625" style="386" customWidth="1"/>
    <col min="13320" max="13320" width="6.88671875" style="386" customWidth="1"/>
    <col min="13321" max="13321" width="6.6640625" style="386" customWidth="1"/>
    <col min="13322" max="13322" width="12.6640625" style="386" customWidth="1"/>
    <col min="13323" max="13323" width="11.44140625" style="386" customWidth="1"/>
    <col min="13324" max="13568" width="9" style="386"/>
    <col min="13569" max="13569" width="3.109375" style="386" customWidth="1"/>
    <col min="13570" max="13570" width="8.109375" style="386" customWidth="1"/>
    <col min="13571" max="13571" width="3.77734375" style="386" customWidth="1"/>
    <col min="13572" max="13572" width="13.6640625" style="386" customWidth="1"/>
    <col min="13573" max="13573" width="7.6640625" style="386" customWidth="1"/>
    <col min="13574" max="13574" width="12.88671875" style="386" customWidth="1"/>
    <col min="13575" max="13575" width="9.6640625" style="386" customWidth="1"/>
    <col min="13576" max="13576" width="6.88671875" style="386" customWidth="1"/>
    <col min="13577" max="13577" width="6.6640625" style="386" customWidth="1"/>
    <col min="13578" max="13578" width="12.6640625" style="386" customWidth="1"/>
    <col min="13579" max="13579" width="11.44140625" style="386" customWidth="1"/>
    <col min="13580" max="13824" width="9" style="386"/>
    <col min="13825" max="13825" width="3.109375" style="386" customWidth="1"/>
    <col min="13826" max="13826" width="8.109375" style="386" customWidth="1"/>
    <col min="13827" max="13827" width="3.77734375" style="386" customWidth="1"/>
    <col min="13828" max="13828" width="13.6640625" style="386" customWidth="1"/>
    <col min="13829" max="13829" width="7.6640625" style="386" customWidth="1"/>
    <col min="13830" max="13830" width="12.88671875" style="386" customWidth="1"/>
    <col min="13831" max="13831" width="9.6640625" style="386" customWidth="1"/>
    <col min="13832" max="13832" width="6.88671875" style="386" customWidth="1"/>
    <col min="13833" max="13833" width="6.6640625" style="386" customWidth="1"/>
    <col min="13834" max="13834" width="12.6640625" style="386" customWidth="1"/>
    <col min="13835" max="13835" width="11.44140625" style="386" customWidth="1"/>
    <col min="13836" max="14080" width="9" style="386"/>
    <col min="14081" max="14081" width="3.109375" style="386" customWidth="1"/>
    <col min="14082" max="14082" width="8.109375" style="386" customWidth="1"/>
    <col min="14083" max="14083" width="3.77734375" style="386" customWidth="1"/>
    <col min="14084" max="14084" width="13.6640625" style="386" customWidth="1"/>
    <col min="14085" max="14085" width="7.6640625" style="386" customWidth="1"/>
    <col min="14086" max="14086" width="12.88671875" style="386" customWidth="1"/>
    <col min="14087" max="14087" width="9.6640625" style="386" customWidth="1"/>
    <col min="14088" max="14088" width="6.88671875" style="386" customWidth="1"/>
    <col min="14089" max="14089" width="6.6640625" style="386" customWidth="1"/>
    <col min="14090" max="14090" width="12.6640625" style="386" customWidth="1"/>
    <col min="14091" max="14091" width="11.44140625" style="386" customWidth="1"/>
    <col min="14092" max="14336" width="9" style="386"/>
    <col min="14337" max="14337" width="3.109375" style="386" customWidth="1"/>
    <col min="14338" max="14338" width="8.109375" style="386" customWidth="1"/>
    <col min="14339" max="14339" width="3.77734375" style="386" customWidth="1"/>
    <col min="14340" max="14340" width="13.6640625" style="386" customWidth="1"/>
    <col min="14341" max="14341" width="7.6640625" style="386" customWidth="1"/>
    <col min="14342" max="14342" width="12.88671875" style="386" customWidth="1"/>
    <col min="14343" max="14343" width="9.6640625" style="386" customWidth="1"/>
    <col min="14344" max="14344" width="6.88671875" style="386" customWidth="1"/>
    <col min="14345" max="14345" width="6.6640625" style="386" customWidth="1"/>
    <col min="14346" max="14346" width="12.6640625" style="386" customWidth="1"/>
    <col min="14347" max="14347" width="11.44140625" style="386" customWidth="1"/>
    <col min="14348" max="14592" width="9" style="386"/>
    <col min="14593" max="14593" width="3.109375" style="386" customWidth="1"/>
    <col min="14594" max="14594" width="8.109375" style="386" customWidth="1"/>
    <col min="14595" max="14595" width="3.77734375" style="386" customWidth="1"/>
    <col min="14596" max="14596" width="13.6640625" style="386" customWidth="1"/>
    <col min="14597" max="14597" width="7.6640625" style="386" customWidth="1"/>
    <col min="14598" max="14598" width="12.88671875" style="386" customWidth="1"/>
    <col min="14599" max="14599" width="9.6640625" style="386" customWidth="1"/>
    <col min="14600" max="14600" width="6.88671875" style="386" customWidth="1"/>
    <col min="14601" max="14601" width="6.6640625" style="386" customWidth="1"/>
    <col min="14602" max="14602" width="12.6640625" style="386" customWidth="1"/>
    <col min="14603" max="14603" width="11.44140625" style="386" customWidth="1"/>
    <col min="14604" max="14848" width="9" style="386"/>
    <col min="14849" max="14849" width="3.109375" style="386" customWidth="1"/>
    <col min="14850" max="14850" width="8.109375" style="386" customWidth="1"/>
    <col min="14851" max="14851" width="3.77734375" style="386" customWidth="1"/>
    <col min="14852" max="14852" width="13.6640625" style="386" customWidth="1"/>
    <col min="14853" max="14853" width="7.6640625" style="386" customWidth="1"/>
    <col min="14854" max="14854" width="12.88671875" style="386" customWidth="1"/>
    <col min="14855" max="14855" width="9.6640625" style="386" customWidth="1"/>
    <col min="14856" max="14856" width="6.88671875" style="386" customWidth="1"/>
    <col min="14857" max="14857" width="6.6640625" style="386" customWidth="1"/>
    <col min="14858" max="14858" width="12.6640625" style="386" customWidth="1"/>
    <col min="14859" max="14859" width="11.44140625" style="386" customWidth="1"/>
    <col min="14860" max="15104" width="9" style="386"/>
    <col min="15105" max="15105" width="3.109375" style="386" customWidth="1"/>
    <col min="15106" max="15106" width="8.109375" style="386" customWidth="1"/>
    <col min="15107" max="15107" width="3.77734375" style="386" customWidth="1"/>
    <col min="15108" max="15108" width="13.6640625" style="386" customWidth="1"/>
    <col min="15109" max="15109" width="7.6640625" style="386" customWidth="1"/>
    <col min="15110" max="15110" width="12.88671875" style="386" customWidth="1"/>
    <col min="15111" max="15111" width="9.6640625" style="386" customWidth="1"/>
    <col min="15112" max="15112" width="6.88671875" style="386" customWidth="1"/>
    <col min="15113" max="15113" width="6.6640625" style="386" customWidth="1"/>
    <col min="15114" max="15114" width="12.6640625" style="386" customWidth="1"/>
    <col min="15115" max="15115" width="11.44140625" style="386" customWidth="1"/>
    <col min="15116" max="15360" width="9" style="386"/>
    <col min="15361" max="15361" width="3.109375" style="386" customWidth="1"/>
    <col min="15362" max="15362" width="8.109375" style="386" customWidth="1"/>
    <col min="15363" max="15363" width="3.77734375" style="386" customWidth="1"/>
    <col min="15364" max="15364" width="13.6640625" style="386" customWidth="1"/>
    <col min="15365" max="15365" width="7.6640625" style="386" customWidth="1"/>
    <col min="15366" max="15366" width="12.88671875" style="386" customWidth="1"/>
    <col min="15367" max="15367" width="9.6640625" style="386" customWidth="1"/>
    <col min="15368" max="15368" width="6.88671875" style="386" customWidth="1"/>
    <col min="15369" max="15369" width="6.6640625" style="386" customWidth="1"/>
    <col min="15370" max="15370" width="12.6640625" style="386" customWidth="1"/>
    <col min="15371" max="15371" width="11.44140625" style="386" customWidth="1"/>
    <col min="15372" max="15616" width="9" style="386"/>
    <col min="15617" max="15617" width="3.109375" style="386" customWidth="1"/>
    <col min="15618" max="15618" width="8.109375" style="386" customWidth="1"/>
    <col min="15619" max="15619" width="3.77734375" style="386" customWidth="1"/>
    <col min="15620" max="15620" width="13.6640625" style="386" customWidth="1"/>
    <col min="15621" max="15621" width="7.6640625" style="386" customWidth="1"/>
    <col min="15622" max="15622" width="12.88671875" style="386" customWidth="1"/>
    <col min="15623" max="15623" width="9.6640625" style="386" customWidth="1"/>
    <col min="15624" max="15624" width="6.88671875" style="386" customWidth="1"/>
    <col min="15625" max="15625" width="6.6640625" style="386" customWidth="1"/>
    <col min="15626" max="15626" width="12.6640625" style="386" customWidth="1"/>
    <col min="15627" max="15627" width="11.44140625" style="386" customWidth="1"/>
    <col min="15628" max="15872" width="9" style="386"/>
    <col min="15873" max="15873" width="3.109375" style="386" customWidth="1"/>
    <col min="15874" max="15874" width="8.109375" style="386" customWidth="1"/>
    <col min="15875" max="15875" width="3.77734375" style="386" customWidth="1"/>
    <col min="15876" max="15876" width="13.6640625" style="386" customWidth="1"/>
    <col min="15877" max="15877" width="7.6640625" style="386" customWidth="1"/>
    <col min="15878" max="15878" width="12.88671875" style="386" customWidth="1"/>
    <col min="15879" max="15879" width="9.6640625" style="386" customWidth="1"/>
    <col min="15880" max="15880" width="6.88671875" style="386" customWidth="1"/>
    <col min="15881" max="15881" width="6.6640625" style="386" customWidth="1"/>
    <col min="15882" max="15882" width="12.6640625" style="386" customWidth="1"/>
    <col min="15883" max="15883" width="11.44140625" style="386" customWidth="1"/>
    <col min="15884" max="16128" width="9" style="386"/>
    <col min="16129" max="16129" width="3.109375" style="386" customWidth="1"/>
    <col min="16130" max="16130" width="8.109375" style="386" customWidth="1"/>
    <col min="16131" max="16131" width="3.77734375" style="386" customWidth="1"/>
    <col min="16132" max="16132" width="13.6640625" style="386" customWidth="1"/>
    <col min="16133" max="16133" width="7.6640625" style="386" customWidth="1"/>
    <col min="16134" max="16134" width="12.88671875" style="386" customWidth="1"/>
    <col min="16135" max="16135" width="9.6640625" style="386" customWidth="1"/>
    <col min="16136" max="16136" width="6.88671875" style="386" customWidth="1"/>
    <col min="16137" max="16137" width="6.6640625" style="386" customWidth="1"/>
    <col min="16138" max="16138" width="12.6640625" style="386" customWidth="1"/>
    <col min="16139" max="16139" width="11.44140625" style="386" customWidth="1"/>
    <col min="16140" max="16384" width="9" style="386"/>
  </cols>
  <sheetData>
    <row r="1" spans="1:13" ht="15" thickBot="1">
      <c r="A1" s="385" t="s">
        <v>157</v>
      </c>
      <c r="K1" s="387" t="s">
        <v>156</v>
      </c>
      <c r="L1" s="415" t="str">
        <f>HYPERLINK("#", "●目次に戻る")</f>
        <v>●目次に戻る</v>
      </c>
    </row>
    <row r="2" spans="1:13" ht="15" thickBot="1">
      <c r="A2" s="385"/>
      <c r="J2" s="1213" t="s">
        <v>103</v>
      </c>
      <c r="K2" s="1214"/>
      <c r="L2" s="157" t="s">
        <v>263</v>
      </c>
      <c r="M2" s="156">
        <v>0</v>
      </c>
    </row>
    <row r="3" spans="1:13" ht="24" thickBot="1">
      <c r="A3" s="1215" t="s">
        <v>155</v>
      </c>
      <c r="B3" s="1215"/>
      <c r="C3" s="1215"/>
      <c r="D3" s="1215"/>
      <c r="E3" s="1215"/>
      <c r="F3" s="1215"/>
      <c r="G3" s="1215"/>
      <c r="H3" s="1215"/>
      <c r="I3" s="1215"/>
      <c r="J3" s="1215"/>
      <c r="K3" s="1215"/>
    </row>
    <row r="4" spans="1:13" s="388" customFormat="1" ht="15" customHeight="1">
      <c r="A4" s="1216" t="s">
        <v>154</v>
      </c>
      <c r="B4" s="1217"/>
      <c r="C4" s="1217"/>
      <c r="D4" s="1218"/>
      <c r="E4" s="1222" t="s">
        <v>786</v>
      </c>
      <c r="F4" s="1222"/>
      <c r="G4" s="1222"/>
      <c r="H4" s="1222"/>
      <c r="I4" s="1222"/>
      <c r="J4" s="1222"/>
      <c r="K4" s="1223"/>
    </row>
    <row r="5" spans="1:13" s="388" customFormat="1" ht="15" customHeight="1" thickBot="1">
      <c r="A5" s="1219"/>
      <c r="B5" s="1220"/>
      <c r="C5" s="1220"/>
      <c r="D5" s="1221"/>
      <c r="E5" s="1224" t="s">
        <v>787</v>
      </c>
      <c r="F5" s="1224"/>
      <c r="G5" s="1224"/>
      <c r="H5" s="1224"/>
      <c r="I5" s="1224"/>
      <c r="J5" s="1224"/>
      <c r="K5" s="1225"/>
    </row>
    <row r="6" spans="1:13" s="389" customFormat="1" ht="16.5" customHeight="1">
      <c r="A6" s="1226" t="s">
        <v>151</v>
      </c>
      <c r="B6" s="1227"/>
      <c r="C6" s="1232" t="s">
        <v>153</v>
      </c>
      <c r="D6" s="1233"/>
      <c r="E6" s="1236" t="s">
        <v>788</v>
      </c>
      <c r="F6" s="1237"/>
      <c r="G6" s="1237"/>
      <c r="H6" s="1237"/>
      <c r="I6" s="1237"/>
      <c r="J6" s="1237"/>
      <c r="K6" s="1238"/>
    </row>
    <row r="7" spans="1:13" s="389" customFormat="1" ht="16.5" customHeight="1">
      <c r="A7" s="1228"/>
      <c r="B7" s="1229"/>
      <c r="C7" s="1234"/>
      <c r="D7" s="1235"/>
      <c r="E7" s="1239" t="s">
        <v>789</v>
      </c>
      <c r="F7" s="1240"/>
      <c r="G7" s="1240"/>
      <c r="H7" s="1240"/>
      <c r="I7" s="1240"/>
      <c r="J7" s="1240"/>
      <c r="K7" s="1241"/>
    </row>
    <row r="8" spans="1:13" s="389" customFormat="1" ht="16.5" customHeight="1">
      <c r="A8" s="1228"/>
      <c r="B8" s="1229"/>
      <c r="C8" s="1242" t="s">
        <v>152</v>
      </c>
      <c r="D8" s="1243"/>
      <c r="E8" s="1255" t="s">
        <v>790</v>
      </c>
      <c r="F8" s="1256"/>
      <c r="G8" s="1256"/>
      <c r="H8" s="1256"/>
      <c r="I8" s="1256"/>
      <c r="J8" s="1256"/>
      <c r="K8" s="1270"/>
    </row>
    <row r="9" spans="1:13" s="389" customFormat="1" ht="16.5" customHeight="1">
      <c r="A9" s="1228"/>
      <c r="B9" s="1229"/>
      <c r="C9" s="1244"/>
      <c r="D9" s="1245"/>
      <c r="E9" s="1267" t="s">
        <v>791</v>
      </c>
      <c r="F9" s="1268"/>
      <c r="G9" s="1268"/>
      <c r="H9" s="1268"/>
      <c r="I9" s="1268"/>
      <c r="J9" s="1268"/>
      <c r="K9" s="1271"/>
    </row>
    <row r="10" spans="1:13" s="389" customFormat="1" ht="16.5" customHeight="1">
      <c r="A10" s="1228"/>
      <c r="B10" s="1229"/>
      <c r="C10" s="1244"/>
      <c r="D10" s="1245"/>
      <c r="E10" s="1267" t="s">
        <v>792</v>
      </c>
      <c r="F10" s="1268"/>
      <c r="G10" s="1268"/>
      <c r="H10" s="1268"/>
      <c r="I10" s="1268"/>
      <c r="J10" s="1268"/>
      <c r="K10" s="1271"/>
    </row>
    <row r="11" spans="1:13" s="389" customFormat="1" ht="16.5" customHeight="1" thickBot="1">
      <c r="A11" s="1230"/>
      <c r="B11" s="1231"/>
      <c r="C11" s="1246"/>
      <c r="D11" s="1247"/>
      <c r="E11" s="1272" t="s">
        <v>789</v>
      </c>
      <c r="F11" s="1273"/>
      <c r="G11" s="1273"/>
      <c r="H11" s="1273"/>
      <c r="I11" s="1273"/>
      <c r="J11" s="1273"/>
      <c r="K11" s="1274"/>
    </row>
    <row r="12" spans="1:13" s="389" customFormat="1" ht="11.25" customHeight="1">
      <c r="A12" s="1216" t="s">
        <v>793</v>
      </c>
      <c r="B12" s="1218"/>
      <c r="C12" s="1275"/>
      <c r="D12" s="1276"/>
      <c r="E12" s="1279" t="s">
        <v>151</v>
      </c>
      <c r="F12" s="1280"/>
      <c r="G12" s="1280"/>
      <c r="H12" s="1281"/>
      <c r="I12" s="1285" t="s">
        <v>150</v>
      </c>
      <c r="J12" s="1217"/>
      <c r="K12" s="1218"/>
    </row>
    <row r="13" spans="1:13" s="389" customFormat="1" ht="11.25" customHeight="1">
      <c r="A13" s="1338"/>
      <c r="B13" s="1339"/>
      <c r="C13" s="1277"/>
      <c r="D13" s="1278"/>
      <c r="E13" s="1282"/>
      <c r="F13" s="1283"/>
      <c r="G13" s="1283"/>
      <c r="H13" s="1284"/>
      <c r="I13" s="1286"/>
      <c r="J13" s="1287"/>
      <c r="K13" s="1288"/>
    </row>
    <row r="14" spans="1:13" s="389" customFormat="1" ht="16.5" customHeight="1">
      <c r="A14" s="1338"/>
      <c r="B14" s="1339"/>
      <c r="C14" s="1242" t="s">
        <v>149</v>
      </c>
      <c r="D14" s="1243"/>
      <c r="E14" s="1255" t="s">
        <v>794</v>
      </c>
      <c r="F14" s="1256"/>
      <c r="G14" s="1256"/>
      <c r="H14" s="1257"/>
      <c r="I14" s="1248"/>
      <c r="J14" s="1249"/>
      <c r="K14" s="1250"/>
    </row>
    <row r="15" spans="1:13" s="389" customFormat="1" ht="16.5" customHeight="1">
      <c r="A15" s="1338"/>
      <c r="B15" s="1339"/>
      <c r="C15" s="1234"/>
      <c r="D15" s="1235"/>
      <c r="E15" s="1239" t="s">
        <v>795</v>
      </c>
      <c r="F15" s="1240"/>
      <c r="G15" s="1240"/>
      <c r="H15" s="1254"/>
      <c r="I15" s="1251"/>
      <c r="J15" s="1252"/>
      <c r="K15" s="1253"/>
    </row>
    <row r="16" spans="1:13" s="389" customFormat="1" ht="16.5" customHeight="1">
      <c r="A16" s="1338"/>
      <c r="B16" s="1339"/>
      <c r="C16" s="1242" t="s">
        <v>148</v>
      </c>
      <c r="D16" s="1243"/>
      <c r="E16" s="1255" t="s">
        <v>796</v>
      </c>
      <c r="F16" s="1256"/>
      <c r="G16" s="1256"/>
      <c r="H16" s="1257"/>
      <c r="I16" s="1258"/>
      <c r="J16" s="1259"/>
      <c r="K16" s="1260"/>
    </row>
    <row r="17" spans="1:22" s="389" customFormat="1" ht="16.5" customHeight="1">
      <c r="A17" s="1338"/>
      <c r="B17" s="1339"/>
      <c r="C17" s="1244"/>
      <c r="D17" s="1245"/>
      <c r="E17" s="1267" t="s">
        <v>797</v>
      </c>
      <c r="F17" s="1268"/>
      <c r="G17" s="1268"/>
      <c r="H17" s="1269"/>
      <c r="I17" s="1261"/>
      <c r="J17" s="1262"/>
      <c r="K17" s="1263"/>
    </row>
    <row r="18" spans="1:22" s="389" customFormat="1" ht="16.5" customHeight="1">
      <c r="A18" s="1338"/>
      <c r="B18" s="1339"/>
      <c r="C18" s="1244"/>
      <c r="D18" s="1245"/>
      <c r="E18" s="1267" t="s">
        <v>798</v>
      </c>
      <c r="F18" s="1268"/>
      <c r="G18" s="1268"/>
      <c r="H18" s="1269"/>
      <c r="I18" s="1261"/>
      <c r="J18" s="1262"/>
      <c r="K18" s="1263"/>
    </row>
    <row r="19" spans="1:22" s="389" customFormat="1" ht="16.5" customHeight="1">
      <c r="A19" s="1338"/>
      <c r="B19" s="1339"/>
      <c r="C19" s="1234"/>
      <c r="D19" s="1235"/>
      <c r="E19" s="1239" t="s">
        <v>795</v>
      </c>
      <c r="F19" s="1240"/>
      <c r="G19" s="1240"/>
      <c r="H19" s="1254"/>
      <c r="I19" s="1264"/>
      <c r="J19" s="1265"/>
      <c r="K19" s="1266"/>
    </row>
    <row r="20" spans="1:22" s="389" customFormat="1" ht="16.5" customHeight="1">
      <c r="A20" s="1338"/>
      <c r="B20" s="1339"/>
      <c r="C20" s="1242" t="s">
        <v>147</v>
      </c>
      <c r="D20" s="1243"/>
      <c r="E20" s="1289" t="s">
        <v>799</v>
      </c>
      <c r="F20" s="1290"/>
      <c r="G20" s="1290"/>
      <c r="H20" s="1243"/>
      <c r="I20" s="1289"/>
      <c r="J20" s="1290"/>
      <c r="K20" s="1291"/>
    </row>
    <row r="21" spans="1:22" s="389" customFormat="1" ht="16.5" customHeight="1">
      <c r="A21" s="1338"/>
      <c r="B21" s="1339"/>
      <c r="C21" s="1234"/>
      <c r="D21" s="1235"/>
      <c r="E21" s="1295" t="s">
        <v>800</v>
      </c>
      <c r="F21" s="1296"/>
      <c r="G21" s="1296"/>
      <c r="H21" s="1235"/>
      <c r="I21" s="1295"/>
      <c r="J21" s="1296"/>
      <c r="K21" s="1297"/>
    </row>
    <row r="22" spans="1:22" s="389" customFormat="1" ht="16.5" customHeight="1">
      <c r="A22" s="1338"/>
      <c r="B22" s="1339"/>
      <c r="C22" s="1305" t="s">
        <v>801</v>
      </c>
      <c r="D22" s="1308" t="s">
        <v>802</v>
      </c>
      <c r="E22" s="1310" t="s">
        <v>803</v>
      </c>
      <c r="F22" s="1311"/>
      <c r="G22" s="1311"/>
      <c r="H22" s="1312"/>
      <c r="I22" s="1289"/>
      <c r="J22" s="1290"/>
      <c r="K22" s="1291"/>
      <c r="L22" s="390"/>
    </row>
    <row r="23" spans="1:22" s="389" customFormat="1" ht="16.5" customHeight="1">
      <c r="A23" s="1338"/>
      <c r="B23" s="1339"/>
      <c r="C23" s="1306"/>
      <c r="D23" s="1309"/>
      <c r="E23" s="1298"/>
      <c r="F23" s="1299"/>
      <c r="G23" s="1299"/>
      <c r="H23" s="1300"/>
      <c r="I23" s="1292"/>
      <c r="J23" s="1293"/>
      <c r="K23" s="1294"/>
      <c r="L23" s="390"/>
    </row>
    <row r="24" spans="1:22" s="389" customFormat="1" ht="16.5" customHeight="1">
      <c r="A24" s="1338"/>
      <c r="B24" s="1339"/>
      <c r="C24" s="1306"/>
      <c r="D24" s="1309"/>
      <c r="E24" s="1313" t="s">
        <v>804</v>
      </c>
      <c r="F24" s="1314"/>
      <c r="G24" s="1314"/>
      <c r="H24" s="1315"/>
      <c r="I24" s="1295"/>
      <c r="J24" s="1296"/>
      <c r="K24" s="1297"/>
      <c r="L24" s="391"/>
    </row>
    <row r="25" spans="1:22" s="389" customFormat="1" ht="16.5" customHeight="1">
      <c r="A25" s="1338"/>
      <c r="B25" s="1339"/>
      <c r="C25" s="1306"/>
      <c r="D25" s="1308" t="s">
        <v>805</v>
      </c>
      <c r="E25" s="392" t="s">
        <v>806</v>
      </c>
      <c r="F25" s="393"/>
      <c r="G25" s="393"/>
      <c r="H25" s="394"/>
      <c r="I25" s="1289"/>
      <c r="J25" s="1290"/>
      <c r="K25" s="1291"/>
      <c r="L25" s="395"/>
      <c r="M25" s="396"/>
      <c r="N25" s="396"/>
      <c r="O25" s="396"/>
      <c r="P25" s="396"/>
      <c r="Q25" s="396"/>
      <c r="R25" s="396"/>
      <c r="S25" s="396"/>
      <c r="T25" s="396"/>
    </row>
    <row r="26" spans="1:22" s="389" customFormat="1" ht="16.5" customHeight="1">
      <c r="A26" s="1338"/>
      <c r="B26" s="1339"/>
      <c r="C26" s="1306"/>
      <c r="D26" s="1309"/>
      <c r="E26" s="1298" t="s">
        <v>807</v>
      </c>
      <c r="F26" s="1299"/>
      <c r="G26" s="1299"/>
      <c r="H26" s="1300"/>
      <c r="I26" s="1292"/>
      <c r="J26" s="1293"/>
      <c r="K26" s="1294"/>
      <c r="L26" s="390"/>
    </row>
    <row r="27" spans="1:22" s="389" customFormat="1" ht="16.5" customHeight="1">
      <c r="A27" s="1338"/>
      <c r="B27" s="1339"/>
      <c r="C27" s="1306"/>
      <c r="D27" s="1309"/>
      <c r="E27" s="392"/>
      <c r="F27" s="1301" t="s">
        <v>808</v>
      </c>
      <c r="G27" s="1301"/>
      <c r="H27" s="1302"/>
      <c r="I27" s="1292"/>
      <c r="J27" s="1293"/>
      <c r="K27" s="1294"/>
      <c r="L27" s="397"/>
    </row>
    <row r="28" spans="1:22" s="389" customFormat="1" ht="16.5" customHeight="1">
      <c r="A28" s="1338"/>
      <c r="B28" s="1339"/>
      <c r="C28" s="1306"/>
      <c r="D28" s="1309"/>
      <c r="E28" s="392"/>
      <c r="F28" s="1301"/>
      <c r="G28" s="1301"/>
      <c r="H28" s="1302"/>
      <c r="I28" s="1292"/>
      <c r="J28" s="1293"/>
      <c r="K28" s="1294"/>
      <c r="L28" s="397"/>
    </row>
    <row r="29" spans="1:22" s="389" customFormat="1" ht="16.5" customHeight="1">
      <c r="A29" s="1338"/>
      <c r="B29" s="1339"/>
      <c r="C29" s="1306"/>
      <c r="D29" s="1309"/>
      <c r="E29" s="392"/>
      <c r="F29" s="1301"/>
      <c r="G29" s="1301"/>
      <c r="H29" s="1302"/>
      <c r="I29" s="1292"/>
      <c r="J29" s="1293"/>
      <c r="K29" s="1294"/>
      <c r="L29" s="397"/>
    </row>
    <row r="30" spans="1:22" s="389" customFormat="1" ht="16.5" customHeight="1">
      <c r="A30" s="1338"/>
      <c r="B30" s="1339"/>
      <c r="C30" s="1307"/>
      <c r="D30" s="1316"/>
      <c r="E30" s="398" t="s">
        <v>804</v>
      </c>
      <c r="F30" s="393"/>
      <c r="G30" s="393"/>
      <c r="H30" s="394"/>
      <c r="I30" s="1295"/>
      <c r="J30" s="1296"/>
      <c r="K30" s="1297"/>
      <c r="L30" s="390"/>
    </row>
    <row r="31" spans="1:22" s="389" customFormat="1" ht="16.5" customHeight="1">
      <c r="A31" s="1338"/>
      <c r="B31" s="1339"/>
      <c r="C31" s="1242" t="s">
        <v>809</v>
      </c>
      <c r="D31" s="1243"/>
      <c r="E31" s="399" t="s">
        <v>810</v>
      </c>
      <c r="F31" s="1303" t="s">
        <v>811</v>
      </c>
      <c r="G31" s="1303"/>
      <c r="H31" s="1304"/>
      <c r="I31" s="1289"/>
      <c r="J31" s="1290"/>
      <c r="K31" s="1291"/>
      <c r="M31" s="400"/>
    </row>
    <row r="32" spans="1:22" s="389" customFormat="1" ht="16.5" customHeight="1">
      <c r="A32" s="1338"/>
      <c r="B32" s="1339"/>
      <c r="C32" s="1234"/>
      <c r="D32" s="1235"/>
      <c r="E32" s="401" t="s">
        <v>800</v>
      </c>
      <c r="F32" s="402"/>
      <c r="G32" s="402"/>
      <c r="H32" s="403"/>
      <c r="I32" s="1295"/>
      <c r="J32" s="1296"/>
      <c r="K32" s="1297"/>
      <c r="L32" s="1317"/>
      <c r="M32" s="1318"/>
      <c r="N32" s="1318"/>
      <c r="O32" s="1318"/>
      <c r="P32" s="1318"/>
      <c r="Q32" s="1318"/>
      <c r="R32" s="1318"/>
      <c r="S32" s="1318"/>
      <c r="T32" s="1318"/>
      <c r="U32" s="1318"/>
      <c r="V32" s="1318"/>
    </row>
    <row r="33" spans="1:20" s="389" customFormat="1" ht="16.5" customHeight="1">
      <c r="A33" s="1338"/>
      <c r="B33" s="1339"/>
      <c r="C33" s="1242" t="s">
        <v>812</v>
      </c>
      <c r="D33" s="1243"/>
      <c r="E33" s="399" t="s">
        <v>813</v>
      </c>
      <c r="F33" s="1319" t="s">
        <v>814</v>
      </c>
      <c r="G33" s="1319"/>
      <c r="H33" s="1320"/>
      <c r="I33" s="1289"/>
      <c r="J33" s="1290"/>
      <c r="K33" s="1291"/>
      <c r="L33" s="404"/>
    </row>
    <row r="34" spans="1:20" s="389" customFormat="1" ht="16.5" customHeight="1">
      <c r="A34" s="1338"/>
      <c r="B34" s="1339"/>
      <c r="C34" s="1244"/>
      <c r="D34" s="1245"/>
      <c r="E34" s="405"/>
      <c r="F34" s="1321"/>
      <c r="G34" s="1321"/>
      <c r="H34" s="1322"/>
      <c r="I34" s="1292"/>
      <c r="J34" s="1293"/>
      <c r="K34" s="1294"/>
      <c r="L34" s="397"/>
    </row>
    <row r="35" spans="1:20" s="389" customFormat="1" ht="16.5" customHeight="1">
      <c r="A35" s="1338"/>
      <c r="B35" s="1339"/>
      <c r="C35" s="1244"/>
      <c r="D35" s="1245"/>
      <c r="E35" s="405"/>
      <c r="F35" s="1321"/>
      <c r="G35" s="1321"/>
      <c r="H35" s="1322"/>
      <c r="I35" s="1292"/>
      <c r="J35" s="1293"/>
      <c r="K35" s="1294"/>
      <c r="L35" s="406"/>
      <c r="M35" s="407"/>
      <c r="N35" s="385"/>
      <c r="O35" s="385"/>
      <c r="P35" s="385"/>
      <c r="Q35" s="385"/>
      <c r="R35" s="385"/>
      <c r="S35" s="385"/>
      <c r="T35" s="385"/>
    </row>
    <row r="36" spans="1:20" s="389" customFormat="1" ht="16.5" customHeight="1">
      <c r="A36" s="1338"/>
      <c r="B36" s="1339"/>
      <c r="C36" s="1244"/>
      <c r="D36" s="1245"/>
      <c r="E36" s="408" t="s">
        <v>815</v>
      </c>
      <c r="F36" s="1321"/>
      <c r="G36" s="1321"/>
      <c r="H36" s="1322"/>
      <c r="I36" s="1292"/>
      <c r="J36" s="1293"/>
      <c r="K36" s="1294"/>
      <c r="L36" s="409"/>
      <c r="M36" s="407"/>
      <c r="N36" s="385"/>
      <c r="O36" s="385"/>
      <c r="P36" s="385"/>
      <c r="Q36" s="385"/>
      <c r="R36" s="385"/>
      <c r="S36" s="385"/>
      <c r="T36" s="385"/>
    </row>
    <row r="37" spans="1:20" s="389" customFormat="1" ht="16.5" customHeight="1" thickBot="1">
      <c r="A37" s="1219"/>
      <c r="B37" s="1221"/>
      <c r="C37" s="1246"/>
      <c r="D37" s="1247"/>
      <c r="E37" s="410" t="s">
        <v>146</v>
      </c>
      <c r="F37" s="1326" t="s">
        <v>816</v>
      </c>
      <c r="G37" s="1326"/>
      <c r="H37" s="1327"/>
      <c r="I37" s="1323"/>
      <c r="J37" s="1324"/>
      <c r="K37" s="1325"/>
      <c r="L37" s="385"/>
      <c r="M37" s="407"/>
      <c r="N37" s="385"/>
      <c r="O37" s="385"/>
      <c r="P37" s="385"/>
      <c r="Q37" s="385"/>
      <c r="R37" s="385"/>
      <c r="S37" s="385"/>
      <c r="T37" s="385"/>
    </row>
    <row r="38" spans="1:20" s="389" customFormat="1" ht="13.5" customHeight="1">
      <c r="A38" s="1328" t="s">
        <v>817</v>
      </c>
      <c r="B38" s="1331" t="s">
        <v>145</v>
      </c>
      <c r="C38" s="1332"/>
      <c r="D38" s="1332"/>
      <c r="E38" s="1332"/>
      <c r="F38" s="1333" t="s">
        <v>144</v>
      </c>
      <c r="G38" s="1334"/>
      <c r="H38" s="1334"/>
      <c r="I38" s="1334"/>
      <c r="J38" s="1332" t="s">
        <v>143</v>
      </c>
      <c r="K38" s="1335"/>
    </row>
    <row r="39" spans="1:20" s="389" customFormat="1" ht="13.5" customHeight="1">
      <c r="A39" s="1329"/>
      <c r="B39" s="1336" t="s">
        <v>142</v>
      </c>
      <c r="C39" s="1337"/>
      <c r="D39" s="1337"/>
      <c r="E39" s="1337"/>
      <c r="F39" s="1340" t="s">
        <v>818</v>
      </c>
      <c r="G39" s="1341"/>
      <c r="H39" s="1341"/>
      <c r="I39" s="1342"/>
      <c r="J39" s="1349" t="s">
        <v>819</v>
      </c>
      <c r="K39" s="1350"/>
    </row>
    <row r="40" spans="1:20" s="389" customFormat="1" ht="13.5" customHeight="1">
      <c r="A40" s="1329"/>
      <c r="B40" s="1336"/>
      <c r="C40" s="1337"/>
      <c r="D40" s="1337"/>
      <c r="E40" s="1337"/>
      <c r="F40" s="1343"/>
      <c r="G40" s="1344"/>
      <c r="H40" s="1344"/>
      <c r="I40" s="1345"/>
      <c r="J40" s="1351" t="s">
        <v>820</v>
      </c>
      <c r="K40" s="1352"/>
    </row>
    <row r="41" spans="1:20" s="389" customFormat="1" ht="13.5" customHeight="1">
      <c r="A41" s="1329"/>
      <c r="B41" s="1336"/>
      <c r="C41" s="1337"/>
      <c r="D41" s="1337"/>
      <c r="E41" s="1337"/>
      <c r="F41" s="1346"/>
      <c r="G41" s="1347"/>
      <c r="H41" s="1347"/>
      <c r="I41" s="1348"/>
      <c r="J41" s="1353" t="s">
        <v>821</v>
      </c>
      <c r="K41" s="1354"/>
    </row>
    <row r="42" spans="1:20" s="389" customFormat="1" ht="13.5" customHeight="1">
      <c r="A42" s="1329"/>
      <c r="B42" s="1355" t="s">
        <v>141</v>
      </c>
      <c r="C42" s="1356"/>
      <c r="D42" s="1356"/>
      <c r="E42" s="1356"/>
      <c r="F42" s="1340" t="s">
        <v>822</v>
      </c>
      <c r="G42" s="1357"/>
      <c r="H42" s="1357"/>
      <c r="I42" s="1358"/>
      <c r="J42" s="1349" t="s">
        <v>819</v>
      </c>
      <c r="K42" s="1350"/>
    </row>
    <row r="43" spans="1:20" s="389" customFormat="1" ht="13.5" customHeight="1">
      <c r="A43" s="1329"/>
      <c r="B43" s="1355"/>
      <c r="C43" s="1356"/>
      <c r="D43" s="1356"/>
      <c r="E43" s="1356"/>
      <c r="F43" s="1359"/>
      <c r="G43" s="1360"/>
      <c r="H43" s="1360"/>
      <c r="I43" s="1361"/>
      <c r="J43" s="1351" t="s">
        <v>820</v>
      </c>
      <c r="K43" s="1352"/>
    </row>
    <row r="44" spans="1:20" s="389" customFormat="1" ht="13.5" customHeight="1">
      <c r="A44" s="1329"/>
      <c r="B44" s="1355"/>
      <c r="C44" s="1356"/>
      <c r="D44" s="1356"/>
      <c r="E44" s="1356"/>
      <c r="F44" s="1362"/>
      <c r="G44" s="1363"/>
      <c r="H44" s="1363"/>
      <c r="I44" s="1364"/>
      <c r="J44" s="1353" t="s">
        <v>821</v>
      </c>
      <c r="K44" s="1354"/>
    </row>
    <row r="45" spans="1:20" s="389" customFormat="1" ht="13.5" customHeight="1">
      <c r="A45" s="1329"/>
      <c r="B45" s="1385" t="s">
        <v>140</v>
      </c>
      <c r="C45" s="1337"/>
      <c r="D45" s="1337"/>
      <c r="E45" s="1337"/>
      <c r="F45" s="1255" t="s">
        <v>823</v>
      </c>
      <c r="G45" s="1256"/>
      <c r="H45" s="1256"/>
      <c r="I45" s="1257"/>
      <c r="J45" s="1349" t="s">
        <v>819</v>
      </c>
      <c r="K45" s="1350"/>
    </row>
    <row r="46" spans="1:20" s="389" customFormat="1" ht="13.5" customHeight="1">
      <c r="A46" s="1329"/>
      <c r="B46" s="1385"/>
      <c r="C46" s="1337"/>
      <c r="D46" s="1337"/>
      <c r="E46" s="1337"/>
      <c r="F46" s="1295" t="s">
        <v>824</v>
      </c>
      <c r="G46" s="1296"/>
      <c r="H46" s="1296"/>
      <c r="I46" s="1235"/>
      <c r="J46" s="1353" t="s">
        <v>820</v>
      </c>
      <c r="K46" s="1354"/>
    </row>
    <row r="47" spans="1:20" s="389" customFormat="1" ht="13.5" customHeight="1">
      <c r="A47" s="1329"/>
      <c r="B47" s="1336" t="s">
        <v>139</v>
      </c>
      <c r="C47" s="1337"/>
      <c r="D47" s="1337"/>
      <c r="E47" s="1337"/>
      <c r="F47" s="1340" t="s">
        <v>825</v>
      </c>
      <c r="G47" s="1357"/>
      <c r="H47" s="1357"/>
      <c r="I47" s="1358"/>
      <c r="J47" s="1349" t="s">
        <v>819</v>
      </c>
      <c r="K47" s="1350"/>
    </row>
    <row r="48" spans="1:20" s="389" customFormat="1" ht="13.5" customHeight="1">
      <c r="A48" s="1329"/>
      <c r="B48" s="1336"/>
      <c r="C48" s="1337"/>
      <c r="D48" s="1337"/>
      <c r="E48" s="1337"/>
      <c r="F48" s="1362"/>
      <c r="G48" s="1363"/>
      <c r="H48" s="1363"/>
      <c r="I48" s="1364"/>
      <c r="J48" s="1351" t="s">
        <v>820</v>
      </c>
      <c r="K48" s="1352"/>
    </row>
    <row r="49" spans="1:11" s="389" customFormat="1" ht="13.5" customHeight="1">
      <c r="A49" s="1329"/>
      <c r="B49" s="1336" t="s">
        <v>826</v>
      </c>
      <c r="C49" s="1337"/>
      <c r="D49" s="1337"/>
      <c r="E49" s="1337"/>
      <c r="F49" s="1255" t="s">
        <v>827</v>
      </c>
      <c r="G49" s="1256"/>
      <c r="H49" s="1256"/>
      <c r="I49" s="1257"/>
      <c r="J49" s="1349" t="s">
        <v>819</v>
      </c>
      <c r="K49" s="1350"/>
    </row>
    <row r="50" spans="1:11" s="389" customFormat="1" ht="13.5" customHeight="1" thickBot="1">
      <c r="A50" s="1330"/>
      <c r="B50" s="1365"/>
      <c r="C50" s="1366"/>
      <c r="D50" s="1366"/>
      <c r="E50" s="1366"/>
      <c r="F50" s="1272"/>
      <c r="G50" s="1273"/>
      <c r="H50" s="1273"/>
      <c r="I50" s="1367"/>
      <c r="J50" s="1368" t="s">
        <v>820</v>
      </c>
      <c r="K50" s="1369"/>
    </row>
    <row r="51" spans="1:11" s="389" customFormat="1" ht="13.5" customHeight="1">
      <c r="A51" s="1370" t="s">
        <v>138</v>
      </c>
      <c r="B51" s="1371"/>
      <c r="C51" s="1371"/>
      <c r="D51" s="1371"/>
      <c r="E51" s="1372"/>
      <c r="F51" s="1379" t="s">
        <v>828</v>
      </c>
      <c r="G51" s="1379"/>
      <c r="H51" s="1379"/>
      <c r="I51" s="1379"/>
      <c r="J51" s="1379"/>
      <c r="K51" s="1380"/>
    </row>
    <row r="52" spans="1:11" s="389" customFormat="1" ht="13.5" customHeight="1">
      <c r="A52" s="1373"/>
      <c r="B52" s="1374"/>
      <c r="C52" s="1374"/>
      <c r="D52" s="1374"/>
      <c r="E52" s="1375"/>
      <c r="F52" s="1381" t="s">
        <v>829</v>
      </c>
      <c r="G52" s="1381"/>
      <c r="H52" s="1381"/>
      <c r="I52" s="1381"/>
      <c r="J52" s="1381"/>
      <c r="K52" s="1382"/>
    </row>
    <row r="53" spans="1:11" s="389" customFormat="1" ht="13.5" customHeight="1">
      <c r="A53" s="1376"/>
      <c r="B53" s="1377"/>
      <c r="C53" s="1377"/>
      <c r="D53" s="1377"/>
      <c r="E53" s="1378"/>
      <c r="F53" s="1383" t="s">
        <v>830</v>
      </c>
      <c r="G53" s="1383"/>
      <c r="H53" s="1383"/>
      <c r="I53" s="1383"/>
      <c r="J53" s="1383"/>
      <c r="K53" s="1384"/>
    </row>
    <row r="54" spans="1:11" s="389" customFormat="1" ht="13.5" customHeight="1">
      <c r="A54" s="1386" t="s">
        <v>831</v>
      </c>
      <c r="B54" s="1387"/>
      <c r="C54" s="1387"/>
      <c r="D54" s="1387"/>
      <c r="E54" s="1388"/>
      <c r="F54" s="1392" t="s">
        <v>137</v>
      </c>
      <c r="G54" s="1393"/>
      <c r="H54" s="1393"/>
      <c r="I54" s="1393"/>
      <c r="J54" s="1393"/>
      <c r="K54" s="1394"/>
    </row>
    <row r="55" spans="1:11" s="389" customFormat="1" ht="13.5" customHeight="1">
      <c r="A55" s="1373"/>
      <c r="B55" s="1374"/>
      <c r="C55" s="1374"/>
      <c r="D55" s="1374"/>
      <c r="E55" s="1375"/>
      <c r="F55" s="1381" t="s">
        <v>832</v>
      </c>
      <c r="G55" s="1381"/>
      <c r="H55" s="1381"/>
      <c r="I55" s="1381"/>
      <c r="J55" s="1381"/>
      <c r="K55" s="1382"/>
    </row>
    <row r="56" spans="1:11" s="389" customFormat="1" ht="13.5" customHeight="1" thickBot="1">
      <c r="A56" s="1389"/>
      <c r="B56" s="1390"/>
      <c r="C56" s="1390"/>
      <c r="D56" s="1390"/>
      <c r="E56" s="1391"/>
      <c r="F56" s="1395" t="s">
        <v>833</v>
      </c>
      <c r="G56" s="1395"/>
      <c r="H56" s="1395"/>
      <c r="I56" s="1395"/>
      <c r="J56" s="1395"/>
      <c r="K56" s="1396"/>
    </row>
    <row r="57" spans="1:11" s="389" customFormat="1" ht="13.5" customHeight="1" thickBot="1">
      <c r="A57" s="1397" t="s">
        <v>136</v>
      </c>
      <c r="B57" s="1398"/>
      <c r="C57" s="1398"/>
      <c r="D57" s="1398"/>
      <c r="E57" s="1399"/>
      <c r="F57" s="411" t="s">
        <v>135</v>
      </c>
      <c r="G57" s="412"/>
      <c r="H57" s="412"/>
      <c r="I57" s="412"/>
      <c r="J57" s="412"/>
      <c r="K57" s="413"/>
    </row>
    <row r="58" spans="1:11" s="389" customFormat="1" ht="13.5" customHeight="1">
      <c r="A58" s="1400" t="s">
        <v>134</v>
      </c>
      <c r="B58" s="1232" t="s">
        <v>133</v>
      </c>
      <c r="C58" s="1403"/>
      <c r="D58" s="1403"/>
      <c r="E58" s="1233"/>
      <c r="F58" s="1333" t="s">
        <v>132</v>
      </c>
      <c r="G58" s="1334"/>
      <c r="H58" s="1333" t="s">
        <v>131</v>
      </c>
      <c r="I58" s="1331"/>
      <c r="J58" s="1404" t="s">
        <v>130</v>
      </c>
      <c r="K58" s="1405"/>
    </row>
    <row r="59" spans="1:11" s="389" customFormat="1" ht="13.5" customHeight="1">
      <c r="A59" s="1401"/>
      <c r="B59" s="1244"/>
      <c r="C59" s="1293"/>
      <c r="D59" s="1293"/>
      <c r="E59" s="1245"/>
      <c r="F59" s="1356" t="s">
        <v>834</v>
      </c>
      <c r="G59" s="1356"/>
      <c r="H59" s="1408" t="s">
        <v>129</v>
      </c>
      <c r="I59" s="1409"/>
      <c r="J59" s="1412" t="s">
        <v>835</v>
      </c>
      <c r="K59" s="1413"/>
    </row>
    <row r="60" spans="1:11" s="389" customFormat="1" ht="13.5" customHeight="1">
      <c r="A60" s="1401"/>
      <c r="B60" s="1244"/>
      <c r="C60" s="1293"/>
      <c r="D60" s="1293"/>
      <c r="E60" s="1245"/>
      <c r="F60" s="1356"/>
      <c r="G60" s="1356"/>
      <c r="H60" s="1410"/>
      <c r="I60" s="1411"/>
      <c r="J60" s="1414" t="s">
        <v>836</v>
      </c>
      <c r="K60" s="1415"/>
    </row>
    <row r="61" spans="1:11" s="389" customFormat="1" ht="13.5" customHeight="1">
      <c r="A61" s="1401"/>
      <c r="B61" s="1244"/>
      <c r="C61" s="1293"/>
      <c r="D61" s="1293"/>
      <c r="E61" s="1245"/>
      <c r="F61" s="1356" t="s">
        <v>837</v>
      </c>
      <c r="G61" s="1356"/>
      <c r="H61" s="1408" t="s">
        <v>129</v>
      </c>
      <c r="I61" s="1409"/>
      <c r="J61" s="1412" t="s">
        <v>835</v>
      </c>
      <c r="K61" s="1413"/>
    </row>
    <row r="62" spans="1:11" s="389" customFormat="1" ht="13.5" customHeight="1">
      <c r="A62" s="1401"/>
      <c r="B62" s="1244"/>
      <c r="C62" s="1293"/>
      <c r="D62" s="1293"/>
      <c r="E62" s="1245"/>
      <c r="F62" s="1356"/>
      <c r="G62" s="1356"/>
      <c r="H62" s="1410"/>
      <c r="I62" s="1411"/>
      <c r="J62" s="1414" t="s">
        <v>836</v>
      </c>
      <c r="K62" s="1415"/>
    </row>
    <row r="63" spans="1:11" s="389" customFormat="1" ht="13.5" customHeight="1">
      <c r="A63" s="1401"/>
      <c r="B63" s="1244"/>
      <c r="C63" s="1293"/>
      <c r="D63" s="1293"/>
      <c r="E63" s="1245"/>
      <c r="F63" s="1356" t="s">
        <v>838</v>
      </c>
      <c r="G63" s="1356"/>
      <c r="H63" s="1408" t="s">
        <v>129</v>
      </c>
      <c r="I63" s="1409"/>
      <c r="J63" s="1412" t="s">
        <v>835</v>
      </c>
      <c r="K63" s="1413"/>
    </row>
    <row r="64" spans="1:11" s="389" customFormat="1" ht="13.5" customHeight="1">
      <c r="A64" s="1401"/>
      <c r="B64" s="1234"/>
      <c r="C64" s="1296"/>
      <c r="D64" s="1296"/>
      <c r="E64" s="1235"/>
      <c r="F64" s="1356"/>
      <c r="G64" s="1356"/>
      <c r="H64" s="1410"/>
      <c r="I64" s="1411"/>
      <c r="J64" s="1414" t="s">
        <v>836</v>
      </c>
      <c r="K64" s="1415"/>
    </row>
    <row r="65" spans="1:11" s="389" customFormat="1" ht="13.5" customHeight="1" thickBot="1">
      <c r="A65" s="1402"/>
      <c r="B65" s="1416" t="s">
        <v>128</v>
      </c>
      <c r="C65" s="1417"/>
      <c r="D65" s="1417"/>
      <c r="E65" s="1417"/>
      <c r="F65" s="1417"/>
      <c r="G65" s="1417"/>
      <c r="H65" s="1417"/>
      <c r="I65" s="1417"/>
      <c r="J65" s="1417"/>
      <c r="K65" s="1418"/>
    </row>
    <row r="66" spans="1:11" s="389" customFormat="1" ht="13.5" customHeight="1">
      <c r="A66" s="1275" t="s">
        <v>127</v>
      </c>
      <c r="B66" s="1419"/>
      <c r="C66" s="1419"/>
      <c r="D66" s="1419"/>
      <c r="E66" s="1419"/>
      <c r="F66" s="1419"/>
      <c r="G66" s="1419"/>
      <c r="H66" s="1419"/>
      <c r="I66" s="1419"/>
      <c r="J66" s="1419"/>
      <c r="K66" s="1420"/>
    </row>
    <row r="67" spans="1:11" s="389" customFormat="1" ht="15" customHeight="1" thickBot="1">
      <c r="A67" s="1421"/>
      <c r="B67" s="1422"/>
      <c r="C67" s="1422"/>
      <c r="D67" s="1422"/>
      <c r="E67" s="1422"/>
      <c r="F67" s="1422"/>
      <c r="G67" s="1422"/>
      <c r="H67" s="1422"/>
      <c r="I67" s="1422"/>
      <c r="J67" s="1422"/>
      <c r="K67" s="1423"/>
    </row>
    <row r="68" spans="1:11" ht="6.75" customHeight="1">
      <c r="A68" s="1406"/>
      <c r="B68" s="1407"/>
      <c r="C68" s="1407"/>
      <c r="D68" s="1407"/>
      <c r="E68" s="1407"/>
      <c r="F68" s="1407"/>
      <c r="G68" s="1407"/>
      <c r="H68" s="1407"/>
      <c r="I68" s="1407"/>
      <c r="J68" s="1407"/>
      <c r="K68" s="1407"/>
    </row>
    <row r="69" spans="1:11" ht="12.75" customHeight="1">
      <c r="A69" s="414" t="s">
        <v>126</v>
      </c>
    </row>
  </sheetData>
  <mergeCells count="105">
    <mergeCell ref="A68:K68"/>
    <mergeCell ref="F63:G64"/>
    <mergeCell ref="H63:I64"/>
    <mergeCell ref="J63:K63"/>
    <mergeCell ref="J64:K64"/>
    <mergeCell ref="B65:K65"/>
    <mergeCell ref="A66:K67"/>
    <mergeCell ref="F59:G60"/>
    <mergeCell ref="H59:I60"/>
    <mergeCell ref="J59:K59"/>
    <mergeCell ref="J60:K60"/>
    <mergeCell ref="F61:G62"/>
    <mergeCell ref="H61:I62"/>
    <mergeCell ref="J61:K61"/>
    <mergeCell ref="J62:K62"/>
    <mergeCell ref="A54:E56"/>
    <mergeCell ref="F54:K54"/>
    <mergeCell ref="F55:K55"/>
    <mergeCell ref="F56:K56"/>
    <mergeCell ref="A57:E57"/>
    <mergeCell ref="A58:A65"/>
    <mergeCell ref="B58:E64"/>
    <mergeCell ref="F58:G58"/>
    <mergeCell ref="H58:I58"/>
    <mergeCell ref="J58:K58"/>
    <mergeCell ref="A51:E53"/>
    <mergeCell ref="F51:K51"/>
    <mergeCell ref="F52:K52"/>
    <mergeCell ref="F53:K53"/>
    <mergeCell ref="B45:E46"/>
    <mergeCell ref="F45:I45"/>
    <mergeCell ref="J45:K45"/>
    <mergeCell ref="F46:I46"/>
    <mergeCell ref="J46:K46"/>
    <mergeCell ref="B47:E48"/>
    <mergeCell ref="F47:I48"/>
    <mergeCell ref="J47:K47"/>
    <mergeCell ref="J48:K48"/>
    <mergeCell ref="L32:V32"/>
    <mergeCell ref="C33:D37"/>
    <mergeCell ref="F33:H36"/>
    <mergeCell ref="I33:K37"/>
    <mergeCell ref="F37:H37"/>
    <mergeCell ref="A38:A50"/>
    <mergeCell ref="B38:E38"/>
    <mergeCell ref="F38:I38"/>
    <mergeCell ref="J38:K38"/>
    <mergeCell ref="B39:E41"/>
    <mergeCell ref="A12:B37"/>
    <mergeCell ref="F39:I41"/>
    <mergeCell ref="J39:K39"/>
    <mergeCell ref="J40:K40"/>
    <mergeCell ref="J41:K41"/>
    <mergeCell ref="B42:E44"/>
    <mergeCell ref="F42:I44"/>
    <mergeCell ref="J42:K42"/>
    <mergeCell ref="J43:K43"/>
    <mergeCell ref="J44:K44"/>
    <mergeCell ref="B49:E50"/>
    <mergeCell ref="F49:I50"/>
    <mergeCell ref="J49:K49"/>
    <mergeCell ref="J50:K50"/>
    <mergeCell ref="I25:K30"/>
    <mergeCell ref="E26:H26"/>
    <mergeCell ref="F27:H29"/>
    <mergeCell ref="C31:D32"/>
    <mergeCell ref="F31:H31"/>
    <mergeCell ref="I31:K32"/>
    <mergeCell ref="C20:D21"/>
    <mergeCell ref="E20:H20"/>
    <mergeCell ref="I20:K21"/>
    <mergeCell ref="E21:H21"/>
    <mergeCell ref="C22:C30"/>
    <mergeCell ref="D22:D24"/>
    <mergeCell ref="E22:H23"/>
    <mergeCell ref="I22:K24"/>
    <mergeCell ref="E24:H24"/>
    <mergeCell ref="D25:D30"/>
    <mergeCell ref="I14:K15"/>
    <mergeCell ref="E15:H15"/>
    <mergeCell ref="C16:D19"/>
    <mergeCell ref="E16:H16"/>
    <mergeCell ref="I16:K19"/>
    <mergeCell ref="E17:H17"/>
    <mergeCell ref="E18:H18"/>
    <mergeCell ref="E19:H19"/>
    <mergeCell ref="E8:K8"/>
    <mergeCell ref="E9:K9"/>
    <mergeCell ref="E10:K10"/>
    <mergeCell ref="E11:K11"/>
    <mergeCell ref="C12:D13"/>
    <mergeCell ref="E12:H13"/>
    <mergeCell ref="I12:K13"/>
    <mergeCell ref="C14:D15"/>
    <mergeCell ref="E14:H14"/>
    <mergeCell ref="J2:K2"/>
    <mergeCell ref="A3:K3"/>
    <mergeCell ref="A4:D5"/>
    <mergeCell ref="E4:K4"/>
    <mergeCell ref="E5:K5"/>
    <mergeCell ref="A6:B11"/>
    <mergeCell ref="C6:D7"/>
    <mergeCell ref="E6:K6"/>
    <mergeCell ref="E7:K7"/>
    <mergeCell ref="C8:D11"/>
  </mergeCells>
  <phoneticPr fontId="84"/>
  <printOptions horizontalCentered="1" verticalCentered="1"/>
  <pageMargins left="0.74803149606299213" right="0.43307086614173229" top="0.23622047244094491" bottom="7.874015748031496E-2" header="0.39370078740157483" footer="0.43307086614173229"/>
  <pageSetup paperSize="9" scale="8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M61"/>
  <sheetViews>
    <sheetView view="pageBreakPreview" zoomScaleNormal="115" zoomScaleSheetLayoutView="100" workbookViewId="0">
      <selection activeCell="L1" sqref="L1"/>
    </sheetView>
  </sheetViews>
  <sheetFormatPr defaultColWidth="9" defaultRowHeight="14.4"/>
  <cols>
    <col min="1" max="1" width="3.109375" style="386" customWidth="1"/>
    <col min="2" max="2" width="8.109375" style="386" customWidth="1"/>
    <col min="3" max="3" width="7.109375" style="386" customWidth="1"/>
    <col min="4" max="4" width="13.6640625" style="386" customWidth="1"/>
    <col min="5" max="5" width="7.6640625" style="386" customWidth="1"/>
    <col min="6" max="6" width="12.88671875" style="386" customWidth="1"/>
    <col min="7" max="7" width="9.6640625" style="386" customWidth="1"/>
    <col min="8" max="8" width="3.33203125" style="386" customWidth="1"/>
    <col min="9" max="9" width="8.6640625" style="386" customWidth="1"/>
    <col min="10" max="10" width="9.21875" style="386" customWidth="1"/>
    <col min="11" max="11" width="12.6640625" style="386" customWidth="1"/>
    <col min="12" max="16384" width="9" style="386"/>
  </cols>
  <sheetData>
    <row r="1" spans="1:13" ht="15" thickBot="1">
      <c r="A1" s="385" t="s">
        <v>169</v>
      </c>
      <c r="K1" s="387" t="s">
        <v>156</v>
      </c>
      <c r="L1" s="415" t="str">
        <f>HYPERLINK("#", "●目次に戻る")</f>
        <v>●目次に戻る</v>
      </c>
    </row>
    <row r="2" spans="1:13" ht="15" thickBot="1">
      <c r="A2" s="385"/>
      <c r="F2" s="1213" t="s">
        <v>168</v>
      </c>
      <c r="G2" s="1447"/>
      <c r="H2" s="1447"/>
      <c r="I2" s="1447"/>
      <c r="J2" s="1447"/>
      <c r="K2" s="1214"/>
      <c r="L2" s="157" t="s">
        <v>263</v>
      </c>
      <c r="M2" s="156">
        <v>0</v>
      </c>
    </row>
    <row r="3" spans="1:13" ht="24" thickBot="1">
      <c r="A3" s="1215" t="s">
        <v>155</v>
      </c>
      <c r="B3" s="1215"/>
      <c r="C3" s="1215"/>
      <c r="D3" s="1215"/>
      <c r="E3" s="1215"/>
      <c r="F3" s="1215"/>
      <c r="G3" s="1215"/>
      <c r="H3" s="1215"/>
      <c r="I3" s="1215"/>
      <c r="J3" s="1215"/>
      <c r="K3" s="1215"/>
    </row>
    <row r="4" spans="1:13" s="417" customFormat="1" ht="15" customHeight="1">
      <c r="A4" s="1216" t="s">
        <v>167</v>
      </c>
      <c r="B4" s="1217"/>
      <c r="C4" s="1217"/>
      <c r="D4" s="1218"/>
      <c r="E4" s="1452" t="s">
        <v>858</v>
      </c>
      <c r="F4" s="1222"/>
      <c r="G4" s="1222"/>
      <c r="H4" s="1222"/>
      <c r="I4" s="1222"/>
      <c r="J4" s="1222"/>
      <c r="K4" s="1223"/>
    </row>
    <row r="5" spans="1:13" s="417" customFormat="1" ht="15" customHeight="1" thickBot="1">
      <c r="A5" s="1219"/>
      <c r="B5" s="1220"/>
      <c r="C5" s="1220"/>
      <c r="D5" s="1221"/>
      <c r="E5" s="1453" t="s">
        <v>857</v>
      </c>
      <c r="F5" s="1224"/>
      <c r="G5" s="1224"/>
      <c r="H5" s="1224"/>
      <c r="I5" s="1224"/>
      <c r="J5" s="1224"/>
      <c r="K5" s="1225"/>
    </row>
    <row r="6" spans="1:13" s="385" customFormat="1" ht="16.5" customHeight="1">
      <c r="A6" s="1226" t="s">
        <v>151</v>
      </c>
      <c r="B6" s="1227"/>
      <c r="C6" s="1232" t="s">
        <v>153</v>
      </c>
      <c r="D6" s="1233"/>
      <c r="E6" s="1236" t="s">
        <v>788</v>
      </c>
      <c r="F6" s="1237"/>
      <c r="G6" s="1237"/>
      <c r="H6" s="1237"/>
      <c r="I6" s="1237"/>
      <c r="J6" s="1237"/>
      <c r="K6" s="1238"/>
    </row>
    <row r="7" spans="1:13" s="385" customFormat="1" ht="16.5" customHeight="1">
      <c r="A7" s="1228"/>
      <c r="B7" s="1229"/>
      <c r="C7" s="1234"/>
      <c r="D7" s="1235"/>
      <c r="E7" s="1239" t="s">
        <v>855</v>
      </c>
      <c r="F7" s="1240"/>
      <c r="G7" s="1240"/>
      <c r="H7" s="1240"/>
      <c r="I7" s="1240"/>
      <c r="J7" s="1240"/>
      <c r="K7" s="1241"/>
    </row>
    <row r="8" spans="1:13" s="385" customFormat="1" ht="16.5" customHeight="1">
      <c r="A8" s="1228"/>
      <c r="B8" s="1229"/>
      <c r="C8" s="1242" t="s">
        <v>152</v>
      </c>
      <c r="D8" s="1243"/>
      <c r="E8" s="1255" t="s">
        <v>790</v>
      </c>
      <c r="F8" s="1256"/>
      <c r="G8" s="1256"/>
      <c r="H8" s="1256"/>
      <c r="I8" s="1256"/>
      <c r="J8" s="1256"/>
      <c r="K8" s="1270"/>
    </row>
    <row r="9" spans="1:13" s="385" customFormat="1" ht="16.5" customHeight="1">
      <c r="A9" s="1228"/>
      <c r="B9" s="1229"/>
      <c r="C9" s="1244"/>
      <c r="D9" s="1245"/>
      <c r="E9" s="1267" t="s">
        <v>856</v>
      </c>
      <c r="F9" s="1268"/>
      <c r="G9" s="1268"/>
      <c r="H9" s="1268"/>
      <c r="I9" s="1268"/>
      <c r="J9" s="1268"/>
      <c r="K9" s="1271"/>
    </row>
    <row r="10" spans="1:13" s="385" customFormat="1" ht="16.5" customHeight="1">
      <c r="A10" s="1228"/>
      <c r="B10" s="1229"/>
      <c r="C10" s="1244"/>
      <c r="D10" s="1245"/>
      <c r="E10" s="1267" t="s">
        <v>792</v>
      </c>
      <c r="F10" s="1268"/>
      <c r="G10" s="1268"/>
      <c r="H10" s="1268"/>
      <c r="I10" s="1268"/>
      <c r="J10" s="1268"/>
      <c r="K10" s="1271"/>
    </row>
    <row r="11" spans="1:13" s="385" customFormat="1" ht="16.5" customHeight="1" thickBot="1">
      <c r="A11" s="1230"/>
      <c r="B11" s="1231"/>
      <c r="C11" s="1246"/>
      <c r="D11" s="1247"/>
      <c r="E11" s="1272" t="s">
        <v>855</v>
      </c>
      <c r="F11" s="1273"/>
      <c r="G11" s="1273"/>
      <c r="H11" s="1273"/>
      <c r="I11" s="1273"/>
      <c r="J11" s="1273"/>
      <c r="K11" s="1274"/>
    </row>
    <row r="12" spans="1:13" s="385" customFormat="1" ht="10.5" customHeight="1">
      <c r="A12" s="1226" t="s">
        <v>854</v>
      </c>
      <c r="B12" s="1227"/>
      <c r="C12" s="1456"/>
      <c r="D12" s="1457"/>
      <c r="E12" s="1450" t="s">
        <v>151</v>
      </c>
      <c r="F12" s="1450"/>
      <c r="G12" s="1450"/>
      <c r="H12" s="1450"/>
      <c r="I12" s="1448" t="s">
        <v>150</v>
      </c>
      <c r="J12" s="1448"/>
      <c r="K12" s="1227"/>
    </row>
    <row r="13" spans="1:13" s="385" customFormat="1" ht="10.5" customHeight="1">
      <c r="A13" s="1228"/>
      <c r="B13" s="1229"/>
      <c r="C13" s="1458"/>
      <c r="D13" s="1459"/>
      <c r="E13" s="1451"/>
      <c r="F13" s="1451"/>
      <c r="G13" s="1451"/>
      <c r="H13" s="1451"/>
      <c r="I13" s="1449"/>
      <c r="J13" s="1449"/>
      <c r="K13" s="1229"/>
    </row>
    <row r="14" spans="1:13" s="385" customFormat="1" ht="18.600000000000001" customHeight="1">
      <c r="A14" s="1228"/>
      <c r="B14" s="1229"/>
      <c r="C14" s="1242" t="s">
        <v>149</v>
      </c>
      <c r="D14" s="1243"/>
      <c r="E14" s="1255" t="s">
        <v>794</v>
      </c>
      <c r="F14" s="1256"/>
      <c r="G14" s="1256"/>
      <c r="H14" s="1257"/>
      <c r="I14" s="1454"/>
      <c r="J14" s="1454"/>
      <c r="K14" s="1455"/>
    </row>
    <row r="15" spans="1:13" s="385" customFormat="1" ht="18.600000000000001" customHeight="1">
      <c r="A15" s="1228"/>
      <c r="B15" s="1229"/>
      <c r="C15" s="1244"/>
      <c r="D15" s="1245"/>
      <c r="E15" s="1267" t="s">
        <v>853</v>
      </c>
      <c r="F15" s="1268"/>
      <c r="G15" s="1268"/>
      <c r="H15" s="1269"/>
      <c r="I15" s="1454"/>
      <c r="J15" s="1454"/>
      <c r="K15" s="1455"/>
    </row>
    <row r="16" spans="1:13" s="385" customFormat="1" ht="18.600000000000001" customHeight="1">
      <c r="A16" s="1228"/>
      <c r="B16" s="1229"/>
      <c r="C16" s="1242" t="s">
        <v>148</v>
      </c>
      <c r="D16" s="1243"/>
      <c r="E16" s="1255" t="s">
        <v>796</v>
      </c>
      <c r="F16" s="1256"/>
      <c r="G16" s="1256"/>
      <c r="H16" s="1256"/>
      <c r="I16" s="1444"/>
      <c r="J16" s="1444"/>
      <c r="K16" s="1445"/>
    </row>
    <row r="17" spans="1:11" s="385" customFormat="1" ht="18.600000000000001" customHeight="1">
      <c r="A17" s="1228"/>
      <c r="B17" s="1229"/>
      <c r="C17" s="1244"/>
      <c r="D17" s="1245"/>
      <c r="E17" s="1267" t="s">
        <v>797</v>
      </c>
      <c r="F17" s="1268"/>
      <c r="G17" s="1268"/>
      <c r="H17" s="1268"/>
      <c r="I17" s="1444"/>
      <c r="J17" s="1444"/>
      <c r="K17" s="1445"/>
    </row>
    <row r="18" spans="1:11" s="385" customFormat="1" ht="18.600000000000001" customHeight="1">
      <c r="A18" s="1228"/>
      <c r="B18" s="1229"/>
      <c r="C18" s="1244"/>
      <c r="D18" s="1245"/>
      <c r="E18" s="1267" t="s">
        <v>798</v>
      </c>
      <c r="F18" s="1268"/>
      <c r="G18" s="1268"/>
      <c r="H18" s="1268"/>
      <c r="I18" s="1444"/>
      <c r="J18" s="1444"/>
      <c r="K18" s="1445"/>
    </row>
    <row r="19" spans="1:11" s="385" customFormat="1" ht="18.600000000000001" customHeight="1">
      <c r="A19" s="1228"/>
      <c r="B19" s="1229"/>
      <c r="C19" s="1234"/>
      <c r="D19" s="1235"/>
      <c r="E19" s="1239" t="s">
        <v>852</v>
      </c>
      <c r="F19" s="1240"/>
      <c r="G19" s="1240"/>
      <c r="H19" s="1240"/>
      <c r="I19" s="1444"/>
      <c r="J19" s="1444"/>
      <c r="K19" s="1445"/>
    </row>
    <row r="20" spans="1:11" s="389" customFormat="1" ht="16.5" customHeight="1">
      <c r="A20" s="1228"/>
      <c r="B20" s="1229"/>
      <c r="C20" s="1463" t="s">
        <v>851</v>
      </c>
      <c r="D20" s="1308" t="s">
        <v>802</v>
      </c>
      <c r="E20" s="1310" t="s">
        <v>803</v>
      </c>
      <c r="F20" s="1311"/>
      <c r="G20" s="1311"/>
      <c r="H20" s="1312"/>
      <c r="I20" s="1289"/>
      <c r="J20" s="1290"/>
      <c r="K20" s="1291"/>
    </row>
    <row r="21" spans="1:11" s="389" customFormat="1" ht="16.5" customHeight="1">
      <c r="A21" s="1228"/>
      <c r="B21" s="1229"/>
      <c r="C21" s="1464"/>
      <c r="D21" s="1309"/>
      <c r="E21" s="1298"/>
      <c r="F21" s="1299"/>
      <c r="G21" s="1299"/>
      <c r="H21" s="1300"/>
      <c r="I21" s="1292"/>
      <c r="J21" s="1293"/>
      <c r="K21" s="1294"/>
    </row>
    <row r="22" spans="1:11" s="389" customFormat="1" ht="16.5" customHeight="1">
      <c r="A22" s="1228"/>
      <c r="B22" s="1229"/>
      <c r="C22" s="1464"/>
      <c r="D22" s="1309"/>
      <c r="E22" s="1313" t="s">
        <v>804</v>
      </c>
      <c r="F22" s="1314"/>
      <c r="G22" s="1314"/>
      <c r="H22" s="1315"/>
      <c r="I22" s="1295"/>
      <c r="J22" s="1296"/>
      <c r="K22" s="1297"/>
    </row>
    <row r="23" spans="1:11" s="389" customFormat="1" ht="16.5" customHeight="1">
      <c r="A23" s="1228"/>
      <c r="B23" s="1229"/>
      <c r="C23" s="1464"/>
      <c r="D23" s="1308" t="s">
        <v>805</v>
      </c>
      <c r="E23" s="392" t="s">
        <v>806</v>
      </c>
      <c r="F23" s="393"/>
      <c r="G23" s="393"/>
      <c r="H23" s="394"/>
      <c r="I23" s="1289"/>
      <c r="J23" s="1290"/>
      <c r="K23" s="1291"/>
    </row>
    <row r="24" spans="1:11" s="389" customFormat="1" ht="16.5" customHeight="1">
      <c r="A24" s="1228"/>
      <c r="B24" s="1229"/>
      <c r="C24" s="1464"/>
      <c r="D24" s="1309"/>
      <c r="E24" s="1298" t="s">
        <v>807</v>
      </c>
      <c r="F24" s="1299"/>
      <c r="G24" s="1299"/>
      <c r="H24" s="1300"/>
      <c r="I24" s="1292"/>
      <c r="J24" s="1293"/>
      <c r="K24" s="1294"/>
    </row>
    <row r="25" spans="1:11" s="389" customFormat="1" ht="16.5" customHeight="1">
      <c r="A25" s="1228"/>
      <c r="B25" s="1229"/>
      <c r="C25" s="1464"/>
      <c r="D25" s="1309"/>
      <c r="E25" s="392"/>
      <c r="F25" s="1301" t="s">
        <v>850</v>
      </c>
      <c r="G25" s="1299"/>
      <c r="H25" s="1300"/>
      <c r="I25" s="1292"/>
      <c r="J25" s="1293"/>
      <c r="K25" s="1294"/>
    </row>
    <row r="26" spans="1:11" s="389" customFormat="1" ht="16.5" customHeight="1">
      <c r="A26" s="1228"/>
      <c r="B26" s="1229"/>
      <c r="C26" s="1464"/>
      <c r="D26" s="1309"/>
      <c r="E26" s="392"/>
      <c r="F26" s="1299"/>
      <c r="G26" s="1299"/>
      <c r="H26" s="1300"/>
      <c r="I26" s="1292"/>
      <c r="J26" s="1293"/>
      <c r="K26" s="1294"/>
    </row>
    <row r="27" spans="1:11" s="389" customFormat="1" ht="16.5" customHeight="1">
      <c r="A27" s="1228"/>
      <c r="B27" s="1229"/>
      <c r="C27" s="1464"/>
      <c r="D27" s="1309"/>
      <c r="E27" s="392"/>
      <c r="F27" s="1299"/>
      <c r="G27" s="1299"/>
      <c r="H27" s="1300"/>
      <c r="I27" s="1292"/>
      <c r="J27" s="1293"/>
      <c r="K27" s="1294"/>
    </row>
    <row r="28" spans="1:11" s="389" customFormat="1" ht="16.5" customHeight="1">
      <c r="A28" s="1228"/>
      <c r="B28" s="1229"/>
      <c r="C28" s="1465"/>
      <c r="D28" s="1309"/>
      <c r="E28" s="398" t="s">
        <v>804</v>
      </c>
      <c r="F28" s="393"/>
      <c r="G28" s="393"/>
      <c r="H28" s="394"/>
      <c r="I28" s="1295"/>
      <c r="J28" s="1296"/>
      <c r="K28" s="1297"/>
    </row>
    <row r="29" spans="1:11" s="385" customFormat="1" ht="18.600000000000001" customHeight="1">
      <c r="A29" s="1228"/>
      <c r="B29" s="1229"/>
      <c r="C29" s="1460" t="s">
        <v>849</v>
      </c>
      <c r="D29" s="1320"/>
      <c r="E29" s="399" t="s">
        <v>810</v>
      </c>
      <c r="F29" s="1303" t="s">
        <v>848</v>
      </c>
      <c r="G29" s="1303"/>
      <c r="H29" s="1304"/>
      <c r="I29" s="1444"/>
      <c r="J29" s="1444"/>
      <c r="K29" s="1445"/>
    </row>
    <row r="30" spans="1:11" s="385" customFormat="1" ht="18.600000000000001" customHeight="1">
      <c r="A30" s="1228"/>
      <c r="B30" s="1229"/>
      <c r="C30" s="1461"/>
      <c r="D30" s="1462"/>
      <c r="E30" s="401" t="s">
        <v>800</v>
      </c>
      <c r="F30" s="402"/>
      <c r="G30" s="402"/>
      <c r="H30" s="403"/>
      <c r="I30" s="1444"/>
      <c r="J30" s="1444"/>
      <c r="K30" s="1445"/>
    </row>
    <row r="31" spans="1:11" s="389" customFormat="1" ht="16.5" customHeight="1">
      <c r="A31" s="1228"/>
      <c r="B31" s="1229"/>
      <c r="C31" s="1242" t="s">
        <v>847</v>
      </c>
      <c r="D31" s="1243"/>
      <c r="E31" s="399" t="s">
        <v>813</v>
      </c>
      <c r="F31" s="1319" t="s">
        <v>314</v>
      </c>
      <c r="G31" s="1319"/>
      <c r="H31" s="1320"/>
      <c r="I31" s="1289"/>
      <c r="J31" s="1290"/>
      <c r="K31" s="1291"/>
    </row>
    <row r="32" spans="1:11" s="389" customFormat="1" ht="16.5" customHeight="1">
      <c r="A32" s="1228"/>
      <c r="B32" s="1229"/>
      <c r="C32" s="1244"/>
      <c r="D32" s="1245"/>
      <c r="E32" s="405"/>
      <c r="F32" s="1321"/>
      <c r="G32" s="1321"/>
      <c r="H32" s="1322"/>
      <c r="I32" s="1292"/>
      <c r="J32" s="1293"/>
      <c r="K32" s="1294"/>
    </row>
    <row r="33" spans="1:11" s="389" customFormat="1" ht="21.75" customHeight="1">
      <c r="A33" s="1228"/>
      <c r="B33" s="1229"/>
      <c r="C33" s="1244"/>
      <c r="D33" s="1245"/>
      <c r="E33" s="405"/>
      <c r="F33" s="1321"/>
      <c r="G33" s="1321"/>
      <c r="H33" s="1322"/>
      <c r="I33" s="1292"/>
      <c r="J33" s="1293"/>
      <c r="K33" s="1294"/>
    </row>
    <row r="34" spans="1:11" s="389" customFormat="1" ht="16.5" customHeight="1">
      <c r="A34" s="1228"/>
      <c r="B34" s="1229"/>
      <c r="C34" s="1244"/>
      <c r="D34" s="1245"/>
      <c r="E34" s="408" t="s">
        <v>815</v>
      </c>
      <c r="F34" s="1321"/>
      <c r="G34" s="1321"/>
      <c r="H34" s="1322"/>
      <c r="I34" s="1292"/>
      <c r="J34" s="1293"/>
      <c r="K34" s="1294"/>
    </row>
    <row r="35" spans="1:11" s="388" customFormat="1" ht="16.5" customHeight="1" thickBot="1">
      <c r="A35" s="1228"/>
      <c r="B35" s="1229"/>
      <c r="C35" s="1246"/>
      <c r="D35" s="1247"/>
      <c r="E35" s="410" t="s">
        <v>146</v>
      </c>
      <c r="F35" s="1326" t="s">
        <v>816</v>
      </c>
      <c r="G35" s="1326"/>
      <c r="H35" s="1327"/>
      <c r="I35" s="1323"/>
      <c r="J35" s="1324"/>
      <c r="K35" s="1325"/>
    </row>
    <row r="36" spans="1:11" s="385" customFormat="1" ht="13.5" customHeight="1">
      <c r="A36" s="1441" t="s">
        <v>166</v>
      </c>
      <c r="B36" s="1331" t="s">
        <v>145</v>
      </c>
      <c r="C36" s="1332"/>
      <c r="D36" s="1332"/>
      <c r="E36" s="1332"/>
      <c r="F36" s="1334" t="s">
        <v>144</v>
      </c>
      <c r="G36" s="1334"/>
      <c r="H36" s="1334"/>
      <c r="I36" s="1334"/>
      <c r="J36" s="1334"/>
      <c r="K36" s="1446"/>
    </row>
    <row r="37" spans="1:11" s="385" customFormat="1" ht="13.5" customHeight="1">
      <c r="A37" s="1442"/>
      <c r="B37" s="1336" t="s">
        <v>165</v>
      </c>
      <c r="C37" s="1337"/>
      <c r="D37" s="1337"/>
      <c r="E37" s="1337"/>
      <c r="F37" s="1357" t="s">
        <v>846</v>
      </c>
      <c r="G37" s="1357"/>
      <c r="H37" s="1357"/>
      <c r="I37" s="1357"/>
      <c r="J37" s="1357"/>
      <c r="K37" s="1431"/>
    </row>
    <row r="38" spans="1:11" s="385" customFormat="1" ht="13.5" customHeight="1">
      <c r="A38" s="1442"/>
      <c r="B38" s="1336"/>
      <c r="C38" s="1337"/>
      <c r="D38" s="1337"/>
      <c r="E38" s="1337"/>
      <c r="F38" s="1363"/>
      <c r="G38" s="1363"/>
      <c r="H38" s="1363"/>
      <c r="I38" s="1363"/>
      <c r="J38" s="1363"/>
      <c r="K38" s="1439"/>
    </row>
    <row r="39" spans="1:11" s="385" customFormat="1" ht="13.5" customHeight="1">
      <c r="A39" s="1442"/>
      <c r="B39" s="1336" t="s">
        <v>164</v>
      </c>
      <c r="C39" s="1337"/>
      <c r="D39" s="1337"/>
      <c r="E39" s="1337"/>
      <c r="F39" s="1357" t="s">
        <v>845</v>
      </c>
      <c r="G39" s="1357"/>
      <c r="H39" s="1357"/>
      <c r="I39" s="1357"/>
      <c r="J39" s="1357"/>
      <c r="K39" s="1431"/>
    </row>
    <row r="40" spans="1:11" s="385" customFormat="1" ht="13.5" customHeight="1">
      <c r="A40" s="1442"/>
      <c r="B40" s="1336"/>
      <c r="C40" s="1337"/>
      <c r="D40" s="1337"/>
      <c r="E40" s="1337"/>
      <c r="F40" s="1360"/>
      <c r="G40" s="1360"/>
      <c r="H40" s="1360"/>
      <c r="I40" s="1360"/>
      <c r="J40" s="1360"/>
      <c r="K40" s="1440"/>
    </row>
    <row r="41" spans="1:11" s="385" customFormat="1" ht="13.5" customHeight="1">
      <c r="A41" s="1442"/>
      <c r="B41" s="1336" t="s">
        <v>163</v>
      </c>
      <c r="C41" s="1337"/>
      <c r="D41" s="1337"/>
      <c r="E41" s="1337"/>
      <c r="F41" s="1357" t="s">
        <v>844</v>
      </c>
      <c r="G41" s="1357"/>
      <c r="H41" s="1357"/>
      <c r="I41" s="1357"/>
      <c r="J41" s="1357"/>
      <c r="K41" s="1431"/>
    </row>
    <row r="42" spans="1:11" s="385" customFormat="1" ht="13.5" customHeight="1">
      <c r="A42" s="1442"/>
      <c r="B42" s="1336"/>
      <c r="C42" s="1337"/>
      <c r="D42" s="1337"/>
      <c r="E42" s="1337"/>
      <c r="F42" s="1363"/>
      <c r="G42" s="1363"/>
      <c r="H42" s="1363"/>
      <c r="I42" s="1363"/>
      <c r="J42" s="1363"/>
      <c r="K42" s="1439"/>
    </row>
    <row r="43" spans="1:11" s="385" customFormat="1" ht="13.5" customHeight="1">
      <c r="A43" s="1442"/>
      <c r="B43" s="1336" t="s">
        <v>162</v>
      </c>
      <c r="C43" s="1337"/>
      <c r="D43" s="1337"/>
      <c r="E43" s="1337"/>
      <c r="F43" s="1432" t="s">
        <v>843</v>
      </c>
      <c r="G43" s="1432"/>
      <c r="H43" s="1432"/>
      <c r="I43" s="1432"/>
      <c r="J43" s="1432"/>
      <c r="K43" s="1413"/>
    </row>
    <row r="44" spans="1:11" s="385" customFormat="1" ht="13.5" customHeight="1">
      <c r="A44" s="1442"/>
      <c r="B44" s="1336"/>
      <c r="C44" s="1337"/>
      <c r="D44" s="1337"/>
      <c r="E44" s="1337"/>
      <c r="F44" s="1381"/>
      <c r="G44" s="1381"/>
      <c r="H44" s="1381"/>
      <c r="I44" s="1381"/>
      <c r="J44" s="1381"/>
      <c r="K44" s="1382"/>
    </row>
    <row r="45" spans="1:11" s="385" customFormat="1" ht="13.5" customHeight="1">
      <c r="A45" s="1442"/>
      <c r="B45" s="1336" t="s">
        <v>161</v>
      </c>
      <c r="C45" s="1337"/>
      <c r="D45" s="1337"/>
      <c r="E45" s="1337"/>
      <c r="F45" s="1432" t="s">
        <v>842</v>
      </c>
      <c r="G45" s="1432"/>
      <c r="H45" s="1432"/>
      <c r="I45" s="1432"/>
      <c r="J45" s="1432"/>
      <c r="K45" s="1413"/>
    </row>
    <row r="46" spans="1:11" s="385" customFormat="1" ht="13.5" customHeight="1">
      <c r="A46" s="1442"/>
      <c r="B46" s="1336"/>
      <c r="C46" s="1337"/>
      <c r="D46" s="1337"/>
      <c r="E46" s="1337"/>
      <c r="F46" s="1433"/>
      <c r="G46" s="1433"/>
      <c r="H46" s="1433"/>
      <c r="I46" s="1433"/>
      <c r="J46" s="1433"/>
      <c r="K46" s="1415"/>
    </row>
    <row r="47" spans="1:11" s="385" customFormat="1" ht="13.5" customHeight="1">
      <c r="A47" s="1442"/>
      <c r="B47" s="1336" t="s">
        <v>841</v>
      </c>
      <c r="C47" s="1337"/>
      <c r="D47" s="1337"/>
      <c r="E47" s="1337"/>
      <c r="F47" s="1381" t="s">
        <v>840</v>
      </c>
      <c r="G47" s="1381"/>
      <c r="H47" s="1381"/>
      <c r="I47" s="1381"/>
      <c r="J47" s="1381"/>
      <c r="K47" s="1382"/>
    </row>
    <row r="48" spans="1:11" s="385" customFormat="1" ht="13.5" customHeight="1" thickBot="1">
      <c r="A48" s="1443"/>
      <c r="B48" s="1365"/>
      <c r="C48" s="1366"/>
      <c r="D48" s="1366"/>
      <c r="E48" s="1366"/>
      <c r="F48" s="1395"/>
      <c r="G48" s="1395"/>
      <c r="H48" s="1395"/>
      <c r="I48" s="1395"/>
      <c r="J48" s="1395"/>
      <c r="K48" s="1396"/>
    </row>
    <row r="49" spans="1:11" s="385" customFormat="1" ht="13.5" customHeight="1">
      <c r="A49" s="1434" t="s">
        <v>134</v>
      </c>
      <c r="B49" s="1244" t="s">
        <v>160</v>
      </c>
      <c r="C49" s="1293"/>
      <c r="D49" s="1293"/>
      <c r="E49" s="1245"/>
      <c r="F49" s="1435" t="s">
        <v>132</v>
      </c>
      <c r="G49" s="1436"/>
      <c r="H49" s="1435" t="s">
        <v>131</v>
      </c>
      <c r="I49" s="1436"/>
      <c r="J49" s="1437" t="s">
        <v>159</v>
      </c>
      <c r="K49" s="1339"/>
    </row>
    <row r="50" spans="1:11" s="385" customFormat="1" ht="13.5" customHeight="1">
      <c r="A50" s="1434"/>
      <c r="B50" s="1244"/>
      <c r="C50" s="1293"/>
      <c r="D50" s="1293"/>
      <c r="E50" s="1245"/>
      <c r="F50" s="1282"/>
      <c r="G50" s="1284"/>
      <c r="H50" s="1282"/>
      <c r="I50" s="1284"/>
      <c r="J50" s="1286"/>
      <c r="K50" s="1288"/>
    </row>
    <row r="51" spans="1:11" s="385" customFormat="1" ht="13.5" customHeight="1">
      <c r="A51" s="1434"/>
      <c r="B51" s="1244"/>
      <c r="C51" s="1293"/>
      <c r="D51" s="1293"/>
      <c r="E51" s="1245"/>
      <c r="F51" s="1438" t="s">
        <v>834</v>
      </c>
      <c r="G51" s="1438"/>
      <c r="H51" s="1408" t="s">
        <v>129</v>
      </c>
      <c r="I51" s="1409"/>
      <c r="J51" s="1430" t="s">
        <v>835</v>
      </c>
      <c r="K51" s="1431"/>
    </row>
    <row r="52" spans="1:11" s="385" customFormat="1" ht="13.5" customHeight="1">
      <c r="A52" s="1434"/>
      <c r="B52" s="1244"/>
      <c r="C52" s="1293"/>
      <c r="D52" s="1293"/>
      <c r="E52" s="1245"/>
      <c r="F52" s="1438"/>
      <c r="G52" s="1438"/>
      <c r="H52" s="1410"/>
      <c r="I52" s="1411"/>
      <c r="J52" s="1362" t="s">
        <v>839</v>
      </c>
      <c r="K52" s="1439"/>
    </row>
    <row r="53" spans="1:11" s="385" customFormat="1" ht="13.5" customHeight="1">
      <c r="A53" s="1434"/>
      <c r="B53" s="1244"/>
      <c r="C53" s="1293"/>
      <c r="D53" s="1293"/>
      <c r="E53" s="1245"/>
      <c r="F53" s="1438" t="s">
        <v>837</v>
      </c>
      <c r="G53" s="1438"/>
      <c r="H53" s="1408" t="s">
        <v>129</v>
      </c>
      <c r="I53" s="1409"/>
      <c r="J53" s="1430" t="s">
        <v>835</v>
      </c>
      <c r="K53" s="1431"/>
    </row>
    <row r="54" spans="1:11" s="385" customFormat="1" ht="13.5" customHeight="1">
      <c r="A54" s="1434"/>
      <c r="B54" s="1244"/>
      <c r="C54" s="1293"/>
      <c r="D54" s="1293"/>
      <c r="E54" s="1245"/>
      <c r="F54" s="1438"/>
      <c r="G54" s="1438"/>
      <c r="H54" s="1410"/>
      <c r="I54" s="1411"/>
      <c r="J54" s="1362" t="s">
        <v>839</v>
      </c>
      <c r="K54" s="1439"/>
    </row>
    <row r="55" spans="1:11" s="385" customFormat="1" ht="13.5" customHeight="1">
      <c r="A55" s="1434"/>
      <c r="B55" s="1244"/>
      <c r="C55" s="1293"/>
      <c r="D55" s="1293"/>
      <c r="E55" s="1245"/>
      <c r="F55" s="1356" t="s">
        <v>838</v>
      </c>
      <c r="G55" s="1356"/>
      <c r="H55" s="1408" t="s">
        <v>129</v>
      </c>
      <c r="I55" s="1409"/>
      <c r="J55" s="1430" t="s">
        <v>835</v>
      </c>
      <c r="K55" s="1431"/>
    </row>
    <row r="56" spans="1:11" s="385" customFormat="1" ht="13.5" customHeight="1">
      <c r="A56" s="1434"/>
      <c r="B56" s="1234"/>
      <c r="C56" s="1296"/>
      <c r="D56" s="1296"/>
      <c r="E56" s="1235"/>
      <c r="F56" s="1356"/>
      <c r="G56" s="1356"/>
      <c r="H56" s="1410"/>
      <c r="I56" s="1411"/>
      <c r="J56" s="1362" t="s">
        <v>839</v>
      </c>
      <c r="K56" s="1439"/>
    </row>
    <row r="57" spans="1:11" s="385" customFormat="1" ht="13.5" customHeight="1" thickBot="1">
      <c r="A57" s="1434"/>
      <c r="B57" s="1416" t="s">
        <v>158</v>
      </c>
      <c r="C57" s="1417"/>
      <c r="D57" s="1417"/>
      <c r="E57" s="1417"/>
      <c r="F57" s="1417"/>
      <c r="G57" s="1417"/>
      <c r="H57" s="1417"/>
      <c r="I57" s="1417"/>
      <c r="J57" s="1417"/>
      <c r="K57" s="1418"/>
    </row>
    <row r="58" spans="1:11" s="385" customFormat="1" ht="13.2">
      <c r="A58" s="1424" t="s">
        <v>127</v>
      </c>
      <c r="B58" s="1425"/>
      <c r="C58" s="1425"/>
      <c r="D58" s="1425"/>
      <c r="E58" s="1425"/>
      <c r="F58" s="1425"/>
      <c r="G58" s="1425"/>
      <c r="H58" s="1425"/>
      <c r="I58" s="1425"/>
      <c r="J58" s="1425"/>
      <c r="K58" s="1426"/>
    </row>
    <row r="59" spans="1:11" s="385" customFormat="1" ht="13.5" customHeight="1" thickBot="1">
      <c r="A59" s="1427"/>
      <c r="B59" s="1428"/>
      <c r="C59" s="1428"/>
      <c r="D59" s="1428"/>
      <c r="E59" s="1428"/>
      <c r="F59" s="1428"/>
      <c r="G59" s="1428"/>
      <c r="H59" s="1428"/>
      <c r="I59" s="1428"/>
      <c r="J59" s="1428"/>
      <c r="K59" s="1429"/>
    </row>
    <row r="60" spans="1:11" s="385" customFormat="1" ht="6" customHeight="1">
      <c r="A60" s="416"/>
      <c r="B60" s="416"/>
      <c r="C60" s="416"/>
      <c r="D60" s="416"/>
      <c r="E60" s="416"/>
      <c r="F60" s="416"/>
      <c r="G60" s="416"/>
      <c r="H60" s="416"/>
      <c r="I60" s="416"/>
      <c r="J60" s="416"/>
      <c r="K60" s="416"/>
    </row>
    <row r="61" spans="1:11">
      <c r="A61" s="414" t="s">
        <v>126</v>
      </c>
    </row>
  </sheetData>
  <mergeCells count="84">
    <mergeCell ref="C29:D30"/>
    <mergeCell ref="E22:H22"/>
    <mergeCell ref="C20:C28"/>
    <mergeCell ref="D23:D28"/>
    <mergeCell ref="I23:K28"/>
    <mergeCell ref="E24:H24"/>
    <mergeCell ref="F25:H27"/>
    <mergeCell ref="I31:K35"/>
    <mergeCell ref="E5:K5"/>
    <mergeCell ref="I16:K19"/>
    <mergeCell ref="E17:H17"/>
    <mergeCell ref="A12:B35"/>
    <mergeCell ref="I14:K15"/>
    <mergeCell ref="F29:H29"/>
    <mergeCell ref="E15:H15"/>
    <mergeCell ref="A4:D5"/>
    <mergeCell ref="C6:D7"/>
    <mergeCell ref="C8:D11"/>
    <mergeCell ref="C12:D13"/>
    <mergeCell ref="C14:D15"/>
    <mergeCell ref="F35:H35"/>
    <mergeCell ref="E20:H21"/>
    <mergeCell ref="I20:K22"/>
    <mergeCell ref="F2:K2"/>
    <mergeCell ref="I12:K13"/>
    <mergeCell ref="E12:H13"/>
    <mergeCell ref="E14:H14"/>
    <mergeCell ref="E6:K6"/>
    <mergeCell ref="E7:K7"/>
    <mergeCell ref="E8:K8"/>
    <mergeCell ref="E9:K9"/>
    <mergeCell ref="E10:K10"/>
    <mergeCell ref="E11:K11"/>
    <mergeCell ref="A3:K3"/>
    <mergeCell ref="E4:K4"/>
    <mergeCell ref="A6:B11"/>
    <mergeCell ref="A36:A48"/>
    <mergeCell ref="E18:H18"/>
    <mergeCell ref="E19:H19"/>
    <mergeCell ref="E16:H16"/>
    <mergeCell ref="F43:K43"/>
    <mergeCell ref="F42:K42"/>
    <mergeCell ref="F41:K41"/>
    <mergeCell ref="F47:K47"/>
    <mergeCell ref="B36:E36"/>
    <mergeCell ref="F31:H34"/>
    <mergeCell ref="I29:K30"/>
    <mergeCell ref="F38:K38"/>
    <mergeCell ref="F36:K36"/>
    <mergeCell ref="B37:E38"/>
    <mergeCell ref="F37:K37"/>
    <mergeCell ref="C31:D35"/>
    <mergeCell ref="B43:E44"/>
    <mergeCell ref="F39:K39"/>
    <mergeCell ref="F40:K40"/>
    <mergeCell ref="B41:E42"/>
    <mergeCell ref="B39:E40"/>
    <mergeCell ref="B45:E46"/>
    <mergeCell ref="B47:E48"/>
    <mergeCell ref="B57:K57"/>
    <mergeCell ref="J56:K56"/>
    <mergeCell ref="J53:K53"/>
    <mergeCell ref="J52:K52"/>
    <mergeCell ref="F53:G54"/>
    <mergeCell ref="J55:K55"/>
    <mergeCell ref="H55:I56"/>
    <mergeCell ref="J54:K54"/>
    <mergeCell ref="H49:I50"/>
    <mergeCell ref="C16:D19"/>
    <mergeCell ref="D20:D22"/>
    <mergeCell ref="A58:K59"/>
    <mergeCell ref="J51:K51"/>
    <mergeCell ref="F44:K44"/>
    <mergeCell ref="F45:K45"/>
    <mergeCell ref="F46:K46"/>
    <mergeCell ref="H53:I54"/>
    <mergeCell ref="F55:G56"/>
    <mergeCell ref="A49:A57"/>
    <mergeCell ref="B49:E56"/>
    <mergeCell ref="F49:G50"/>
    <mergeCell ref="J49:K50"/>
    <mergeCell ref="F51:G52"/>
    <mergeCell ref="H51:I52"/>
    <mergeCell ref="F48:K48"/>
  </mergeCells>
  <phoneticPr fontId="84"/>
  <printOptions horizontalCentered="1" verticalCentered="1"/>
  <pageMargins left="0.74803149606299213" right="0.43307086614173229" top="0.23622047244094491" bottom="7.874015748031496E-2" header="0.39370078740157483" footer="0.43307086614173229"/>
  <pageSetup paperSize="9" scale="9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1:M72"/>
  <sheetViews>
    <sheetView view="pageBreakPreview" zoomScaleNormal="115" zoomScaleSheetLayoutView="100" workbookViewId="0">
      <selection activeCell="L1" sqref="L1"/>
    </sheetView>
  </sheetViews>
  <sheetFormatPr defaultRowHeight="14.4"/>
  <cols>
    <col min="1" max="1" width="3.109375" style="386" customWidth="1"/>
    <col min="2" max="2" width="8.109375" style="386" customWidth="1"/>
    <col min="3" max="3" width="6" style="386" customWidth="1"/>
    <col min="4" max="4" width="14.44140625" style="386" customWidth="1"/>
    <col min="5" max="5" width="7.6640625" style="386" customWidth="1"/>
    <col min="6" max="6" width="9.6640625" style="386" customWidth="1"/>
    <col min="7" max="7" width="11" style="386" customWidth="1"/>
    <col min="8" max="8" width="5.21875" style="386" customWidth="1"/>
    <col min="9" max="9" width="4.44140625" style="386" customWidth="1"/>
    <col min="10" max="11" width="12.6640625" style="386" customWidth="1"/>
    <col min="12" max="256" width="9" style="386"/>
    <col min="257" max="257" width="3.109375" style="386" customWidth="1"/>
    <col min="258" max="258" width="8.109375" style="386" customWidth="1"/>
    <col min="259" max="259" width="6" style="386" customWidth="1"/>
    <col min="260" max="260" width="14.44140625" style="386" customWidth="1"/>
    <col min="261" max="261" width="7.6640625" style="386" customWidth="1"/>
    <col min="262" max="262" width="9.6640625" style="386" customWidth="1"/>
    <col min="263" max="263" width="11" style="386" customWidth="1"/>
    <col min="264" max="264" width="5.21875" style="386" customWidth="1"/>
    <col min="265" max="265" width="4.44140625" style="386" customWidth="1"/>
    <col min="266" max="267" width="12.6640625" style="386" customWidth="1"/>
    <col min="268" max="512" width="9" style="386"/>
    <col min="513" max="513" width="3.109375" style="386" customWidth="1"/>
    <col min="514" max="514" width="8.109375" style="386" customWidth="1"/>
    <col min="515" max="515" width="6" style="386" customWidth="1"/>
    <col min="516" max="516" width="14.44140625" style="386" customWidth="1"/>
    <col min="517" max="517" width="7.6640625" style="386" customWidth="1"/>
    <col min="518" max="518" width="9.6640625" style="386" customWidth="1"/>
    <col min="519" max="519" width="11" style="386" customWidth="1"/>
    <col min="520" max="520" width="5.21875" style="386" customWidth="1"/>
    <col min="521" max="521" width="4.44140625" style="386" customWidth="1"/>
    <col min="522" max="523" width="12.6640625" style="386" customWidth="1"/>
    <col min="524" max="768" width="9" style="386"/>
    <col min="769" max="769" width="3.109375" style="386" customWidth="1"/>
    <col min="770" max="770" width="8.109375" style="386" customWidth="1"/>
    <col min="771" max="771" width="6" style="386" customWidth="1"/>
    <col min="772" max="772" width="14.44140625" style="386" customWidth="1"/>
    <col min="773" max="773" width="7.6640625" style="386" customWidth="1"/>
    <col min="774" max="774" width="9.6640625" style="386" customWidth="1"/>
    <col min="775" max="775" width="11" style="386" customWidth="1"/>
    <col min="776" max="776" width="5.21875" style="386" customWidth="1"/>
    <col min="777" max="777" width="4.44140625" style="386" customWidth="1"/>
    <col min="778" max="779" width="12.6640625" style="386" customWidth="1"/>
    <col min="780" max="1024" width="9" style="386"/>
    <col min="1025" max="1025" width="3.109375" style="386" customWidth="1"/>
    <col min="1026" max="1026" width="8.109375" style="386" customWidth="1"/>
    <col min="1027" max="1027" width="6" style="386" customWidth="1"/>
    <col min="1028" max="1028" width="14.44140625" style="386" customWidth="1"/>
    <col min="1029" max="1029" width="7.6640625" style="386" customWidth="1"/>
    <col min="1030" max="1030" width="9.6640625" style="386" customWidth="1"/>
    <col min="1031" max="1031" width="11" style="386" customWidth="1"/>
    <col min="1032" max="1032" width="5.21875" style="386" customWidth="1"/>
    <col min="1033" max="1033" width="4.44140625" style="386" customWidth="1"/>
    <col min="1034" max="1035" width="12.6640625" style="386" customWidth="1"/>
    <col min="1036" max="1280" width="9" style="386"/>
    <col min="1281" max="1281" width="3.109375" style="386" customWidth="1"/>
    <col min="1282" max="1282" width="8.109375" style="386" customWidth="1"/>
    <col min="1283" max="1283" width="6" style="386" customWidth="1"/>
    <col min="1284" max="1284" width="14.44140625" style="386" customWidth="1"/>
    <col min="1285" max="1285" width="7.6640625" style="386" customWidth="1"/>
    <col min="1286" max="1286" width="9.6640625" style="386" customWidth="1"/>
    <col min="1287" max="1287" width="11" style="386" customWidth="1"/>
    <col min="1288" max="1288" width="5.21875" style="386" customWidth="1"/>
    <col min="1289" max="1289" width="4.44140625" style="386" customWidth="1"/>
    <col min="1290" max="1291" width="12.6640625" style="386" customWidth="1"/>
    <col min="1292" max="1536" width="9" style="386"/>
    <col min="1537" max="1537" width="3.109375" style="386" customWidth="1"/>
    <col min="1538" max="1538" width="8.109375" style="386" customWidth="1"/>
    <col min="1539" max="1539" width="6" style="386" customWidth="1"/>
    <col min="1540" max="1540" width="14.44140625" style="386" customWidth="1"/>
    <col min="1541" max="1541" width="7.6640625" style="386" customWidth="1"/>
    <col min="1542" max="1542" width="9.6640625" style="386" customWidth="1"/>
    <col min="1543" max="1543" width="11" style="386" customWidth="1"/>
    <col min="1544" max="1544" width="5.21875" style="386" customWidth="1"/>
    <col min="1545" max="1545" width="4.44140625" style="386" customWidth="1"/>
    <col min="1546" max="1547" width="12.6640625" style="386" customWidth="1"/>
    <col min="1548" max="1792" width="9" style="386"/>
    <col min="1793" max="1793" width="3.109375" style="386" customWidth="1"/>
    <col min="1794" max="1794" width="8.109375" style="386" customWidth="1"/>
    <col min="1795" max="1795" width="6" style="386" customWidth="1"/>
    <col min="1796" max="1796" width="14.44140625" style="386" customWidth="1"/>
    <col min="1797" max="1797" width="7.6640625" style="386" customWidth="1"/>
    <col min="1798" max="1798" width="9.6640625" style="386" customWidth="1"/>
    <col min="1799" max="1799" width="11" style="386" customWidth="1"/>
    <col min="1800" max="1800" width="5.21875" style="386" customWidth="1"/>
    <col min="1801" max="1801" width="4.44140625" style="386" customWidth="1"/>
    <col min="1802" max="1803" width="12.6640625" style="386" customWidth="1"/>
    <col min="1804" max="2048" width="9" style="386"/>
    <col min="2049" max="2049" width="3.109375" style="386" customWidth="1"/>
    <col min="2050" max="2050" width="8.109375" style="386" customWidth="1"/>
    <col min="2051" max="2051" width="6" style="386" customWidth="1"/>
    <col min="2052" max="2052" width="14.44140625" style="386" customWidth="1"/>
    <col min="2053" max="2053" width="7.6640625" style="386" customWidth="1"/>
    <col min="2054" max="2054" width="9.6640625" style="386" customWidth="1"/>
    <col min="2055" max="2055" width="11" style="386" customWidth="1"/>
    <col min="2056" max="2056" width="5.21875" style="386" customWidth="1"/>
    <col min="2057" max="2057" width="4.44140625" style="386" customWidth="1"/>
    <col min="2058" max="2059" width="12.6640625" style="386" customWidth="1"/>
    <col min="2060" max="2304" width="9" style="386"/>
    <col min="2305" max="2305" width="3.109375" style="386" customWidth="1"/>
    <col min="2306" max="2306" width="8.109375" style="386" customWidth="1"/>
    <col min="2307" max="2307" width="6" style="386" customWidth="1"/>
    <col min="2308" max="2308" width="14.44140625" style="386" customWidth="1"/>
    <col min="2309" max="2309" width="7.6640625" style="386" customWidth="1"/>
    <col min="2310" max="2310" width="9.6640625" style="386" customWidth="1"/>
    <col min="2311" max="2311" width="11" style="386" customWidth="1"/>
    <col min="2312" max="2312" width="5.21875" style="386" customWidth="1"/>
    <col min="2313" max="2313" width="4.44140625" style="386" customWidth="1"/>
    <col min="2314" max="2315" width="12.6640625" style="386" customWidth="1"/>
    <col min="2316" max="2560" width="9" style="386"/>
    <col min="2561" max="2561" width="3.109375" style="386" customWidth="1"/>
    <col min="2562" max="2562" width="8.109375" style="386" customWidth="1"/>
    <col min="2563" max="2563" width="6" style="386" customWidth="1"/>
    <col min="2564" max="2564" width="14.44140625" style="386" customWidth="1"/>
    <col min="2565" max="2565" width="7.6640625" style="386" customWidth="1"/>
    <col min="2566" max="2566" width="9.6640625" style="386" customWidth="1"/>
    <col min="2567" max="2567" width="11" style="386" customWidth="1"/>
    <col min="2568" max="2568" width="5.21875" style="386" customWidth="1"/>
    <col min="2569" max="2569" width="4.44140625" style="386" customWidth="1"/>
    <col min="2570" max="2571" width="12.6640625" style="386" customWidth="1"/>
    <col min="2572" max="2816" width="9" style="386"/>
    <col min="2817" max="2817" width="3.109375" style="386" customWidth="1"/>
    <col min="2818" max="2818" width="8.109375" style="386" customWidth="1"/>
    <col min="2819" max="2819" width="6" style="386" customWidth="1"/>
    <col min="2820" max="2820" width="14.44140625" style="386" customWidth="1"/>
    <col min="2821" max="2821" width="7.6640625" style="386" customWidth="1"/>
    <col min="2822" max="2822" width="9.6640625" style="386" customWidth="1"/>
    <col min="2823" max="2823" width="11" style="386" customWidth="1"/>
    <col min="2824" max="2824" width="5.21875" style="386" customWidth="1"/>
    <col min="2825" max="2825" width="4.44140625" style="386" customWidth="1"/>
    <col min="2826" max="2827" width="12.6640625" style="386" customWidth="1"/>
    <col min="2828" max="3072" width="9" style="386"/>
    <col min="3073" max="3073" width="3.109375" style="386" customWidth="1"/>
    <col min="3074" max="3074" width="8.109375" style="386" customWidth="1"/>
    <col min="3075" max="3075" width="6" style="386" customWidth="1"/>
    <col min="3076" max="3076" width="14.44140625" style="386" customWidth="1"/>
    <col min="3077" max="3077" width="7.6640625" style="386" customWidth="1"/>
    <col min="3078" max="3078" width="9.6640625" style="386" customWidth="1"/>
    <col min="3079" max="3079" width="11" style="386" customWidth="1"/>
    <col min="3080" max="3080" width="5.21875" style="386" customWidth="1"/>
    <col min="3081" max="3081" width="4.44140625" style="386" customWidth="1"/>
    <col min="3082" max="3083" width="12.6640625" style="386" customWidth="1"/>
    <col min="3084" max="3328" width="9" style="386"/>
    <col min="3329" max="3329" width="3.109375" style="386" customWidth="1"/>
    <col min="3330" max="3330" width="8.109375" style="386" customWidth="1"/>
    <col min="3331" max="3331" width="6" style="386" customWidth="1"/>
    <col min="3332" max="3332" width="14.44140625" style="386" customWidth="1"/>
    <col min="3333" max="3333" width="7.6640625" style="386" customWidth="1"/>
    <col min="3334" max="3334" width="9.6640625" style="386" customWidth="1"/>
    <col min="3335" max="3335" width="11" style="386" customWidth="1"/>
    <col min="3336" max="3336" width="5.21875" style="386" customWidth="1"/>
    <col min="3337" max="3337" width="4.44140625" style="386" customWidth="1"/>
    <col min="3338" max="3339" width="12.6640625" style="386" customWidth="1"/>
    <col min="3340" max="3584" width="9" style="386"/>
    <col min="3585" max="3585" width="3.109375" style="386" customWidth="1"/>
    <col min="3586" max="3586" width="8.109375" style="386" customWidth="1"/>
    <col min="3587" max="3587" width="6" style="386" customWidth="1"/>
    <col min="3588" max="3588" width="14.44140625" style="386" customWidth="1"/>
    <col min="3589" max="3589" width="7.6640625" style="386" customWidth="1"/>
    <col min="3590" max="3590" width="9.6640625" style="386" customWidth="1"/>
    <col min="3591" max="3591" width="11" style="386" customWidth="1"/>
    <col min="3592" max="3592" width="5.21875" style="386" customWidth="1"/>
    <col min="3593" max="3593" width="4.44140625" style="386" customWidth="1"/>
    <col min="3594" max="3595" width="12.6640625" style="386" customWidth="1"/>
    <col min="3596" max="3840" width="9" style="386"/>
    <col min="3841" max="3841" width="3.109375" style="386" customWidth="1"/>
    <col min="3842" max="3842" width="8.109375" style="386" customWidth="1"/>
    <col min="3843" max="3843" width="6" style="386" customWidth="1"/>
    <col min="3844" max="3844" width="14.44140625" style="386" customWidth="1"/>
    <col min="3845" max="3845" width="7.6640625" style="386" customWidth="1"/>
    <col min="3846" max="3846" width="9.6640625" style="386" customWidth="1"/>
    <col min="3847" max="3847" width="11" style="386" customWidth="1"/>
    <col min="3848" max="3848" width="5.21875" style="386" customWidth="1"/>
    <col min="3849" max="3849" width="4.44140625" style="386" customWidth="1"/>
    <col min="3850" max="3851" width="12.6640625" style="386" customWidth="1"/>
    <col min="3852" max="4096" width="9" style="386"/>
    <col min="4097" max="4097" width="3.109375" style="386" customWidth="1"/>
    <col min="4098" max="4098" width="8.109375" style="386" customWidth="1"/>
    <col min="4099" max="4099" width="6" style="386" customWidth="1"/>
    <col min="4100" max="4100" width="14.44140625" style="386" customWidth="1"/>
    <col min="4101" max="4101" width="7.6640625" style="386" customWidth="1"/>
    <col min="4102" max="4102" width="9.6640625" style="386" customWidth="1"/>
    <col min="4103" max="4103" width="11" style="386" customWidth="1"/>
    <col min="4104" max="4104" width="5.21875" style="386" customWidth="1"/>
    <col min="4105" max="4105" width="4.44140625" style="386" customWidth="1"/>
    <col min="4106" max="4107" width="12.6640625" style="386" customWidth="1"/>
    <col min="4108" max="4352" width="9" style="386"/>
    <col min="4353" max="4353" width="3.109375" style="386" customWidth="1"/>
    <col min="4354" max="4354" width="8.109375" style="386" customWidth="1"/>
    <col min="4355" max="4355" width="6" style="386" customWidth="1"/>
    <col min="4356" max="4356" width="14.44140625" style="386" customWidth="1"/>
    <col min="4357" max="4357" width="7.6640625" style="386" customWidth="1"/>
    <col min="4358" max="4358" width="9.6640625" style="386" customWidth="1"/>
    <col min="4359" max="4359" width="11" style="386" customWidth="1"/>
    <col min="4360" max="4360" width="5.21875" style="386" customWidth="1"/>
    <col min="4361" max="4361" width="4.44140625" style="386" customWidth="1"/>
    <col min="4362" max="4363" width="12.6640625" style="386" customWidth="1"/>
    <col min="4364" max="4608" width="9" style="386"/>
    <col min="4609" max="4609" width="3.109375" style="386" customWidth="1"/>
    <col min="4610" max="4610" width="8.109375" style="386" customWidth="1"/>
    <col min="4611" max="4611" width="6" style="386" customWidth="1"/>
    <col min="4612" max="4612" width="14.44140625" style="386" customWidth="1"/>
    <col min="4613" max="4613" width="7.6640625" style="386" customWidth="1"/>
    <col min="4614" max="4614" width="9.6640625" style="386" customWidth="1"/>
    <col min="4615" max="4615" width="11" style="386" customWidth="1"/>
    <col min="4616" max="4616" width="5.21875" style="386" customWidth="1"/>
    <col min="4617" max="4617" width="4.44140625" style="386" customWidth="1"/>
    <col min="4618" max="4619" width="12.6640625" style="386" customWidth="1"/>
    <col min="4620" max="4864" width="9" style="386"/>
    <col min="4865" max="4865" width="3.109375" style="386" customWidth="1"/>
    <col min="4866" max="4866" width="8.109375" style="386" customWidth="1"/>
    <col min="4867" max="4867" width="6" style="386" customWidth="1"/>
    <col min="4868" max="4868" width="14.44140625" style="386" customWidth="1"/>
    <col min="4869" max="4869" width="7.6640625" style="386" customWidth="1"/>
    <col min="4870" max="4870" width="9.6640625" style="386" customWidth="1"/>
    <col min="4871" max="4871" width="11" style="386" customWidth="1"/>
    <col min="4872" max="4872" width="5.21875" style="386" customWidth="1"/>
    <col min="4873" max="4873" width="4.44140625" style="386" customWidth="1"/>
    <col min="4874" max="4875" width="12.6640625" style="386" customWidth="1"/>
    <col min="4876" max="5120" width="9" style="386"/>
    <col min="5121" max="5121" width="3.109375" style="386" customWidth="1"/>
    <col min="5122" max="5122" width="8.109375" style="386" customWidth="1"/>
    <col min="5123" max="5123" width="6" style="386" customWidth="1"/>
    <col min="5124" max="5124" width="14.44140625" style="386" customWidth="1"/>
    <col min="5125" max="5125" width="7.6640625" style="386" customWidth="1"/>
    <col min="5126" max="5126" width="9.6640625" style="386" customWidth="1"/>
    <col min="5127" max="5127" width="11" style="386" customWidth="1"/>
    <col min="5128" max="5128" width="5.21875" style="386" customWidth="1"/>
    <col min="5129" max="5129" width="4.44140625" style="386" customWidth="1"/>
    <col min="5130" max="5131" width="12.6640625" style="386" customWidth="1"/>
    <col min="5132" max="5376" width="9" style="386"/>
    <col min="5377" max="5377" width="3.109375" style="386" customWidth="1"/>
    <col min="5378" max="5378" width="8.109375" style="386" customWidth="1"/>
    <col min="5379" max="5379" width="6" style="386" customWidth="1"/>
    <col min="5380" max="5380" width="14.44140625" style="386" customWidth="1"/>
    <col min="5381" max="5381" width="7.6640625" style="386" customWidth="1"/>
    <col min="5382" max="5382" width="9.6640625" style="386" customWidth="1"/>
    <col min="5383" max="5383" width="11" style="386" customWidth="1"/>
    <col min="5384" max="5384" width="5.21875" style="386" customWidth="1"/>
    <col min="5385" max="5385" width="4.44140625" style="386" customWidth="1"/>
    <col min="5386" max="5387" width="12.6640625" style="386" customWidth="1"/>
    <col min="5388" max="5632" width="9" style="386"/>
    <col min="5633" max="5633" width="3.109375" style="386" customWidth="1"/>
    <col min="5634" max="5634" width="8.109375" style="386" customWidth="1"/>
    <col min="5635" max="5635" width="6" style="386" customWidth="1"/>
    <col min="5636" max="5636" width="14.44140625" style="386" customWidth="1"/>
    <col min="5637" max="5637" width="7.6640625" style="386" customWidth="1"/>
    <col min="5638" max="5638" width="9.6640625" style="386" customWidth="1"/>
    <col min="5639" max="5639" width="11" style="386" customWidth="1"/>
    <col min="5640" max="5640" width="5.21875" style="386" customWidth="1"/>
    <col min="5641" max="5641" width="4.44140625" style="386" customWidth="1"/>
    <col min="5642" max="5643" width="12.6640625" style="386" customWidth="1"/>
    <col min="5644" max="5888" width="9" style="386"/>
    <col min="5889" max="5889" width="3.109375" style="386" customWidth="1"/>
    <col min="5890" max="5890" width="8.109375" style="386" customWidth="1"/>
    <col min="5891" max="5891" width="6" style="386" customWidth="1"/>
    <col min="5892" max="5892" width="14.44140625" style="386" customWidth="1"/>
    <col min="5893" max="5893" width="7.6640625" style="386" customWidth="1"/>
    <col min="5894" max="5894" width="9.6640625" style="386" customWidth="1"/>
    <col min="5895" max="5895" width="11" style="386" customWidth="1"/>
    <col min="5896" max="5896" width="5.21875" style="386" customWidth="1"/>
    <col min="5897" max="5897" width="4.44140625" style="386" customWidth="1"/>
    <col min="5898" max="5899" width="12.6640625" style="386" customWidth="1"/>
    <col min="5900" max="6144" width="9" style="386"/>
    <col min="6145" max="6145" width="3.109375" style="386" customWidth="1"/>
    <col min="6146" max="6146" width="8.109375" style="386" customWidth="1"/>
    <col min="6147" max="6147" width="6" style="386" customWidth="1"/>
    <col min="6148" max="6148" width="14.44140625" style="386" customWidth="1"/>
    <col min="6149" max="6149" width="7.6640625" style="386" customWidth="1"/>
    <col min="6150" max="6150" width="9.6640625" style="386" customWidth="1"/>
    <col min="6151" max="6151" width="11" style="386" customWidth="1"/>
    <col min="6152" max="6152" width="5.21875" style="386" customWidth="1"/>
    <col min="6153" max="6153" width="4.44140625" style="386" customWidth="1"/>
    <col min="6154" max="6155" width="12.6640625" style="386" customWidth="1"/>
    <col min="6156" max="6400" width="9" style="386"/>
    <col min="6401" max="6401" width="3.109375" style="386" customWidth="1"/>
    <col min="6402" max="6402" width="8.109375" style="386" customWidth="1"/>
    <col min="6403" max="6403" width="6" style="386" customWidth="1"/>
    <col min="6404" max="6404" width="14.44140625" style="386" customWidth="1"/>
    <col min="6405" max="6405" width="7.6640625" style="386" customWidth="1"/>
    <col min="6406" max="6406" width="9.6640625" style="386" customWidth="1"/>
    <col min="6407" max="6407" width="11" style="386" customWidth="1"/>
    <col min="6408" max="6408" width="5.21875" style="386" customWidth="1"/>
    <col min="6409" max="6409" width="4.44140625" style="386" customWidth="1"/>
    <col min="6410" max="6411" width="12.6640625" style="386" customWidth="1"/>
    <col min="6412" max="6656" width="9" style="386"/>
    <col min="6657" max="6657" width="3.109375" style="386" customWidth="1"/>
    <col min="6658" max="6658" width="8.109375" style="386" customWidth="1"/>
    <col min="6659" max="6659" width="6" style="386" customWidth="1"/>
    <col min="6660" max="6660" width="14.44140625" style="386" customWidth="1"/>
    <col min="6661" max="6661" width="7.6640625" style="386" customWidth="1"/>
    <col min="6662" max="6662" width="9.6640625" style="386" customWidth="1"/>
    <col min="6663" max="6663" width="11" style="386" customWidth="1"/>
    <col min="6664" max="6664" width="5.21875" style="386" customWidth="1"/>
    <col min="6665" max="6665" width="4.44140625" style="386" customWidth="1"/>
    <col min="6666" max="6667" width="12.6640625" style="386" customWidth="1"/>
    <col min="6668" max="6912" width="9" style="386"/>
    <col min="6913" max="6913" width="3.109375" style="386" customWidth="1"/>
    <col min="6914" max="6914" width="8.109375" style="386" customWidth="1"/>
    <col min="6915" max="6915" width="6" style="386" customWidth="1"/>
    <col min="6916" max="6916" width="14.44140625" style="386" customWidth="1"/>
    <col min="6917" max="6917" width="7.6640625" style="386" customWidth="1"/>
    <col min="6918" max="6918" width="9.6640625" style="386" customWidth="1"/>
    <col min="6919" max="6919" width="11" style="386" customWidth="1"/>
    <col min="6920" max="6920" width="5.21875" style="386" customWidth="1"/>
    <col min="6921" max="6921" width="4.44140625" style="386" customWidth="1"/>
    <col min="6922" max="6923" width="12.6640625" style="386" customWidth="1"/>
    <col min="6924" max="7168" width="9" style="386"/>
    <col min="7169" max="7169" width="3.109375" style="386" customWidth="1"/>
    <col min="7170" max="7170" width="8.109375" style="386" customWidth="1"/>
    <col min="7171" max="7171" width="6" style="386" customWidth="1"/>
    <col min="7172" max="7172" width="14.44140625" style="386" customWidth="1"/>
    <col min="7173" max="7173" width="7.6640625" style="386" customWidth="1"/>
    <col min="7174" max="7174" width="9.6640625" style="386" customWidth="1"/>
    <col min="7175" max="7175" width="11" style="386" customWidth="1"/>
    <col min="7176" max="7176" width="5.21875" style="386" customWidth="1"/>
    <col min="7177" max="7177" width="4.44140625" style="386" customWidth="1"/>
    <col min="7178" max="7179" width="12.6640625" style="386" customWidth="1"/>
    <col min="7180" max="7424" width="9" style="386"/>
    <col min="7425" max="7425" width="3.109375" style="386" customWidth="1"/>
    <col min="7426" max="7426" width="8.109375" style="386" customWidth="1"/>
    <col min="7427" max="7427" width="6" style="386" customWidth="1"/>
    <col min="7428" max="7428" width="14.44140625" style="386" customWidth="1"/>
    <col min="7429" max="7429" width="7.6640625" style="386" customWidth="1"/>
    <col min="7430" max="7430" width="9.6640625" style="386" customWidth="1"/>
    <col min="7431" max="7431" width="11" style="386" customWidth="1"/>
    <col min="7432" max="7432" width="5.21875" style="386" customWidth="1"/>
    <col min="7433" max="7433" width="4.44140625" style="386" customWidth="1"/>
    <col min="7434" max="7435" width="12.6640625" style="386" customWidth="1"/>
    <col min="7436" max="7680" width="9" style="386"/>
    <col min="7681" max="7681" width="3.109375" style="386" customWidth="1"/>
    <col min="7682" max="7682" width="8.109375" style="386" customWidth="1"/>
    <col min="7683" max="7683" width="6" style="386" customWidth="1"/>
    <col min="7684" max="7684" width="14.44140625" style="386" customWidth="1"/>
    <col min="7685" max="7685" width="7.6640625" style="386" customWidth="1"/>
    <col min="7686" max="7686" width="9.6640625" style="386" customWidth="1"/>
    <col min="7687" max="7687" width="11" style="386" customWidth="1"/>
    <col min="7688" max="7688" width="5.21875" style="386" customWidth="1"/>
    <col min="7689" max="7689" width="4.44140625" style="386" customWidth="1"/>
    <col min="7690" max="7691" width="12.6640625" style="386" customWidth="1"/>
    <col min="7692" max="7936" width="9" style="386"/>
    <col min="7937" max="7937" width="3.109375" style="386" customWidth="1"/>
    <col min="7938" max="7938" width="8.109375" style="386" customWidth="1"/>
    <col min="7939" max="7939" width="6" style="386" customWidth="1"/>
    <col min="7940" max="7940" width="14.44140625" style="386" customWidth="1"/>
    <col min="7941" max="7941" width="7.6640625" style="386" customWidth="1"/>
    <col min="7942" max="7942" width="9.6640625" style="386" customWidth="1"/>
    <col min="7943" max="7943" width="11" style="386" customWidth="1"/>
    <col min="7944" max="7944" width="5.21875" style="386" customWidth="1"/>
    <col min="7945" max="7945" width="4.44140625" style="386" customWidth="1"/>
    <col min="7946" max="7947" width="12.6640625" style="386" customWidth="1"/>
    <col min="7948" max="8192" width="9" style="386"/>
    <col min="8193" max="8193" width="3.109375" style="386" customWidth="1"/>
    <col min="8194" max="8194" width="8.109375" style="386" customWidth="1"/>
    <col min="8195" max="8195" width="6" style="386" customWidth="1"/>
    <col min="8196" max="8196" width="14.44140625" style="386" customWidth="1"/>
    <col min="8197" max="8197" width="7.6640625" style="386" customWidth="1"/>
    <col min="8198" max="8198" width="9.6640625" style="386" customWidth="1"/>
    <col min="8199" max="8199" width="11" style="386" customWidth="1"/>
    <col min="8200" max="8200" width="5.21875" style="386" customWidth="1"/>
    <col min="8201" max="8201" width="4.44140625" style="386" customWidth="1"/>
    <col min="8202" max="8203" width="12.6640625" style="386" customWidth="1"/>
    <col min="8204" max="8448" width="9" style="386"/>
    <col min="8449" max="8449" width="3.109375" style="386" customWidth="1"/>
    <col min="8450" max="8450" width="8.109375" style="386" customWidth="1"/>
    <col min="8451" max="8451" width="6" style="386" customWidth="1"/>
    <col min="8452" max="8452" width="14.44140625" style="386" customWidth="1"/>
    <col min="8453" max="8453" width="7.6640625" style="386" customWidth="1"/>
    <col min="8454" max="8454" width="9.6640625" style="386" customWidth="1"/>
    <col min="8455" max="8455" width="11" style="386" customWidth="1"/>
    <col min="8456" max="8456" width="5.21875" style="386" customWidth="1"/>
    <col min="8457" max="8457" width="4.44140625" style="386" customWidth="1"/>
    <col min="8458" max="8459" width="12.6640625" style="386" customWidth="1"/>
    <col min="8460" max="8704" width="9" style="386"/>
    <col min="8705" max="8705" width="3.109375" style="386" customWidth="1"/>
    <col min="8706" max="8706" width="8.109375" style="386" customWidth="1"/>
    <col min="8707" max="8707" width="6" style="386" customWidth="1"/>
    <col min="8708" max="8708" width="14.44140625" style="386" customWidth="1"/>
    <col min="8709" max="8709" width="7.6640625" style="386" customWidth="1"/>
    <col min="8710" max="8710" width="9.6640625" style="386" customWidth="1"/>
    <col min="8711" max="8711" width="11" style="386" customWidth="1"/>
    <col min="8712" max="8712" width="5.21875" style="386" customWidth="1"/>
    <col min="8713" max="8713" width="4.44140625" style="386" customWidth="1"/>
    <col min="8714" max="8715" width="12.6640625" style="386" customWidth="1"/>
    <col min="8716" max="8960" width="9" style="386"/>
    <col min="8961" max="8961" width="3.109375" style="386" customWidth="1"/>
    <col min="8962" max="8962" width="8.109375" style="386" customWidth="1"/>
    <col min="8963" max="8963" width="6" style="386" customWidth="1"/>
    <col min="8964" max="8964" width="14.44140625" style="386" customWidth="1"/>
    <col min="8965" max="8965" width="7.6640625" style="386" customWidth="1"/>
    <col min="8966" max="8966" width="9.6640625" style="386" customWidth="1"/>
    <col min="8967" max="8967" width="11" style="386" customWidth="1"/>
    <col min="8968" max="8968" width="5.21875" style="386" customWidth="1"/>
    <col min="8969" max="8969" width="4.44140625" style="386" customWidth="1"/>
    <col min="8970" max="8971" width="12.6640625" style="386" customWidth="1"/>
    <col min="8972" max="9216" width="9" style="386"/>
    <col min="9217" max="9217" width="3.109375" style="386" customWidth="1"/>
    <col min="9218" max="9218" width="8.109375" style="386" customWidth="1"/>
    <col min="9219" max="9219" width="6" style="386" customWidth="1"/>
    <col min="9220" max="9220" width="14.44140625" style="386" customWidth="1"/>
    <col min="9221" max="9221" width="7.6640625" style="386" customWidth="1"/>
    <col min="9222" max="9222" width="9.6640625" style="386" customWidth="1"/>
    <col min="9223" max="9223" width="11" style="386" customWidth="1"/>
    <col min="9224" max="9224" width="5.21875" style="386" customWidth="1"/>
    <col min="9225" max="9225" width="4.44140625" style="386" customWidth="1"/>
    <col min="9226" max="9227" width="12.6640625" style="386" customWidth="1"/>
    <col min="9228" max="9472" width="9" style="386"/>
    <col min="9473" max="9473" width="3.109375" style="386" customWidth="1"/>
    <col min="9474" max="9474" width="8.109375" style="386" customWidth="1"/>
    <col min="9475" max="9475" width="6" style="386" customWidth="1"/>
    <col min="9476" max="9476" width="14.44140625" style="386" customWidth="1"/>
    <col min="9477" max="9477" width="7.6640625" style="386" customWidth="1"/>
    <col min="9478" max="9478" width="9.6640625" style="386" customWidth="1"/>
    <col min="9479" max="9479" width="11" style="386" customWidth="1"/>
    <col min="9480" max="9480" width="5.21875" style="386" customWidth="1"/>
    <col min="9481" max="9481" width="4.44140625" style="386" customWidth="1"/>
    <col min="9482" max="9483" width="12.6640625" style="386" customWidth="1"/>
    <col min="9484" max="9728" width="9" style="386"/>
    <col min="9729" max="9729" width="3.109375" style="386" customWidth="1"/>
    <col min="9730" max="9730" width="8.109375" style="386" customWidth="1"/>
    <col min="9731" max="9731" width="6" style="386" customWidth="1"/>
    <col min="9732" max="9732" width="14.44140625" style="386" customWidth="1"/>
    <col min="9733" max="9733" width="7.6640625" style="386" customWidth="1"/>
    <col min="9734" max="9734" width="9.6640625" style="386" customWidth="1"/>
    <col min="9735" max="9735" width="11" style="386" customWidth="1"/>
    <col min="9736" max="9736" width="5.21875" style="386" customWidth="1"/>
    <col min="9737" max="9737" width="4.44140625" style="386" customWidth="1"/>
    <col min="9738" max="9739" width="12.6640625" style="386" customWidth="1"/>
    <col min="9740" max="9984" width="9" style="386"/>
    <col min="9985" max="9985" width="3.109375" style="386" customWidth="1"/>
    <col min="9986" max="9986" width="8.109375" style="386" customWidth="1"/>
    <col min="9987" max="9987" width="6" style="386" customWidth="1"/>
    <col min="9988" max="9988" width="14.44140625" style="386" customWidth="1"/>
    <col min="9989" max="9989" width="7.6640625" style="386" customWidth="1"/>
    <col min="9990" max="9990" width="9.6640625" style="386" customWidth="1"/>
    <col min="9991" max="9991" width="11" style="386" customWidth="1"/>
    <col min="9992" max="9992" width="5.21875" style="386" customWidth="1"/>
    <col min="9993" max="9993" width="4.44140625" style="386" customWidth="1"/>
    <col min="9994" max="9995" width="12.6640625" style="386" customWidth="1"/>
    <col min="9996" max="10240" width="9" style="386"/>
    <col min="10241" max="10241" width="3.109375" style="386" customWidth="1"/>
    <col min="10242" max="10242" width="8.109375" style="386" customWidth="1"/>
    <col min="10243" max="10243" width="6" style="386" customWidth="1"/>
    <col min="10244" max="10244" width="14.44140625" style="386" customWidth="1"/>
    <col min="10245" max="10245" width="7.6640625" style="386" customWidth="1"/>
    <col min="10246" max="10246" width="9.6640625" style="386" customWidth="1"/>
    <col min="10247" max="10247" width="11" style="386" customWidth="1"/>
    <col min="10248" max="10248" width="5.21875" style="386" customWidth="1"/>
    <col min="10249" max="10249" width="4.44140625" style="386" customWidth="1"/>
    <col min="10250" max="10251" width="12.6640625" style="386" customWidth="1"/>
    <col min="10252" max="10496" width="9" style="386"/>
    <col min="10497" max="10497" width="3.109375" style="386" customWidth="1"/>
    <col min="10498" max="10498" width="8.109375" style="386" customWidth="1"/>
    <col min="10499" max="10499" width="6" style="386" customWidth="1"/>
    <col min="10500" max="10500" width="14.44140625" style="386" customWidth="1"/>
    <col min="10501" max="10501" width="7.6640625" style="386" customWidth="1"/>
    <col min="10502" max="10502" width="9.6640625" style="386" customWidth="1"/>
    <col min="10503" max="10503" width="11" style="386" customWidth="1"/>
    <col min="10504" max="10504" width="5.21875" style="386" customWidth="1"/>
    <col min="10505" max="10505" width="4.44140625" style="386" customWidth="1"/>
    <col min="10506" max="10507" width="12.6640625" style="386" customWidth="1"/>
    <col min="10508" max="10752" width="9" style="386"/>
    <col min="10753" max="10753" width="3.109375" style="386" customWidth="1"/>
    <col min="10754" max="10754" width="8.109375" style="386" customWidth="1"/>
    <col min="10755" max="10755" width="6" style="386" customWidth="1"/>
    <col min="10756" max="10756" width="14.44140625" style="386" customWidth="1"/>
    <col min="10757" max="10757" width="7.6640625" style="386" customWidth="1"/>
    <col min="10758" max="10758" width="9.6640625" style="386" customWidth="1"/>
    <col min="10759" max="10759" width="11" style="386" customWidth="1"/>
    <col min="10760" max="10760" width="5.21875" style="386" customWidth="1"/>
    <col min="10761" max="10761" width="4.44140625" style="386" customWidth="1"/>
    <col min="10762" max="10763" width="12.6640625" style="386" customWidth="1"/>
    <col min="10764" max="11008" width="9" style="386"/>
    <col min="11009" max="11009" width="3.109375" style="386" customWidth="1"/>
    <col min="11010" max="11010" width="8.109375" style="386" customWidth="1"/>
    <col min="11011" max="11011" width="6" style="386" customWidth="1"/>
    <col min="11012" max="11012" width="14.44140625" style="386" customWidth="1"/>
    <col min="11013" max="11013" width="7.6640625" style="386" customWidth="1"/>
    <col min="11014" max="11014" width="9.6640625" style="386" customWidth="1"/>
    <col min="11015" max="11015" width="11" style="386" customWidth="1"/>
    <col min="11016" max="11016" width="5.21875" style="386" customWidth="1"/>
    <col min="11017" max="11017" width="4.44140625" style="386" customWidth="1"/>
    <col min="11018" max="11019" width="12.6640625" style="386" customWidth="1"/>
    <col min="11020" max="11264" width="9" style="386"/>
    <col min="11265" max="11265" width="3.109375" style="386" customWidth="1"/>
    <col min="11266" max="11266" width="8.109375" style="386" customWidth="1"/>
    <col min="11267" max="11267" width="6" style="386" customWidth="1"/>
    <col min="11268" max="11268" width="14.44140625" style="386" customWidth="1"/>
    <col min="11269" max="11269" width="7.6640625" style="386" customWidth="1"/>
    <col min="11270" max="11270" width="9.6640625" style="386" customWidth="1"/>
    <col min="11271" max="11271" width="11" style="386" customWidth="1"/>
    <col min="11272" max="11272" width="5.21875" style="386" customWidth="1"/>
    <col min="11273" max="11273" width="4.44140625" style="386" customWidth="1"/>
    <col min="11274" max="11275" width="12.6640625" style="386" customWidth="1"/>
    <col min="11276" max="11520" width="9" style="386"/>
    <col min="11521" max="11521" width="3.109375" style="386" customWidth="1"/>
    <col min="11522" max="11522" width="8.109375" style="386" customWidth="1"/>
    <col min="11523" max="11523" width="6" style="386" customWidth="1"/>
    <col min="11524" max="11524" width="14.44140625" style="386" customWidth="1"/>
    <col min="11525" max="11525" width="7.6640625" style="386" customWidth="1"/>
    <col min="11526" max="11526" width="9.6640625" style="386" customWidth="1"/>
    <col min="11527" max="11527" width="11" style="386" customWidth="1"/>
    <col min="11528" max="11528" width="5.21875" style="386" customWidth="1"/>
    <col min="11529" max="11529" width="4.44140625" style="386" customWidth="1"/>
    <col min="11530" max="11531" width="12.6640625" style="386" customWidth="1"/>
    <col min="11532" max="11776" width="9" style="386"/>
    <col min="11777" max="11777" width="3.109375" style="386" customWidth="1"/>
    <col min="11778" max="11778" width="8.109375" style="386" customWidth="1"/>
    <col min="11779" max="11779" width="6" style="386" customWidth="1"/>
    <col min="11780" max="11780" width="14.44140625" style="386" customWidth="1"/>
    <col min="11781" max="11781" width="7.6640625" style="386" customWidth="1"/>
    <col min="11782" max="11782" width="9.6640625" style="386" customWidth="1"/>
    <col min="11783" max="11783" width="11" style="386" customWidth="1"/>
    <col min="11784" max="11784" width="5.21875" style="386" customWidth="1"/>
    <col min="11785" max="11785" width="4.44140625" style="386" customWidth="1"/>
    <col min="11786" max="11787" width="12.6640625" style="386" customWidth="1"/>
    <col min="11788" max="12032" width="9" style="386"/>
    <col min="12033" max="12033" width="3.109375" style="386" customWidth="1"/>
    <col min="12034" max="12034" width="8.109375" style="386" customWidth="1"/>
    <col min="12035" max="12035" width="6" style="386" customWidth="1"/>
    <col min="12036" max="12036" width="14.44140625" style="386" customWidth="1"/>
    <col min="12037" max="12037" width="7.6640625" style="386" customWidth="1"/>
    <col min="12038" max="12038" width="9.6640625" style="386" customWidth="1"/>
    <col min="12039" max="12039" width="11" style="386" customWidth="1"/>
    <col min="12040" max="12040" width="5.21875" style="386" customWidth="1"/>
    <col min="12041" max="12041" width="4.44140625" style="386" customWidth="1"/>
    <col min="12042" max="12043" width="12.6640625" style="386" customWidth="1"/>
    <col min="12044" max="12288" width="9" style="386"/>
    <col min="12289" max="12289" width="3.109375" style="386" customWidth="1"/>
    <col min="12290" max="12290" width="8.109375" style="386" customWidth="1"/>
    <col min="12291" max="12291" width="6" style="386" customWidth="1"/>
    <col min="12292" max="12292" width="14.44140625" style="386" customWidth="1"/>
    <col min="12293" max="12293" width="7.6640625" style="386" customWidth="1"/>
    <col min="12294" max="12294" width="9.6640625" style="386" customWidth="1"/>
    <col min="12295" max="12295" width="11" style="386" customWidth="1"/>
    <col min="12296" max="12296" width="5.21875" style="386" customWidth="1"/>
    <col min="12297" max="12297" width="4.44140625" style="386" customWidth="1"/>
    <col min="12298" max="12299" width="12.6640625" style="386" customWidth="1"/>
    <col min="12300" max="12544" width="9" style="386"/>
    <col min="12545" max="12545" width="3.109375" style="386" customWidth="1"/>
    <col min="12546" max="12546" width="8.109375" style="386" customWidth="1"/>
    <col min="12547" max="12547" width="6" style="386" customWidth="1"/>
    <col min="12548" max="12548" width="14.44140625" style="386" customWidth="1"/>
    <col min="12549" max="12549" width="7.6640625" style="386" customWidth="1"/>
    <col min="12550" max="12550" width="9.6640625" style="386" customWidth="1"/>
    <col min="12551" max="12551" width="11" style="386" customWidth="1"/>
    <col min="12552" max="12552" width="5.21875" style="386" customWidth="1"/>
    <col min="12553" max="12553" width="4.44140625" style="386" customWidth="1"/>
    <col min="12554" max="12555" width="12.6640625" style="386" customWidth="1"/>
    <col min="12556" max="12800" width="9" style="386"/>
    <col min="12801" max="12801" width="3.109375" style="386" customWidth="1"/>
    <col min="12802" max="12802" width="8.109375" style="386" customWidth="1"/>
    <col min="12803" max="12803" width="6" style="386" customWidth="1"/>
    <col min="12804" max="12804" width="14.44140625" style="386" customWidth="1"/>
    <col min="12805" max="12805" width="7.6640625" style="386" customWidth="1"/>
    <col min="12806" max="12806" width="9.6640625" style="386" customWidth="1"/>
    <col min="12807" max="12807" width="11" style="386" customWidth="1"/>
    <col min="12808" max="12808" width="5.21875" style="386" customWidth="1"/>
    <col min="12809" max="12809" width="4.44140625" style="386" customWidth="1"/>
    <col min="12810" max="12811" width="12.6640625" style="386" customWidth="1"/>
    <col min="12812" max="13056" width="9" style="386"/>
    <col min="13057" max="13057" width="3.109375" style="386" customWidth="1"/>
    <col min="13058" max="13058" width="8.109375" style="386" customWidth="1"/>
    <col min="13059" max="13059" width="6" style="386" customWidth="1"/>
    <col min="13060" max="13060" width="14.44140625" style="386" customWidth="1"/>
    <col min="13061" max="13061" width="7.6640625" style="386" customWidth="1"/>
    <col min="13062" max="13062" width="9.6640625" style="386" customWidth="1"/>
    <col min="13063" max="13063" width="11" style="386" customWidth="1"/>
    <col min="13064" max="13064" width="5.21875" style="386" customWidth="1"/>
    <col min="13065" max="13065" width="4.44140625" style="386" customWidth="1"/>
    <col min="13066" max="13067" width="12.6640625" style="386" customWidth="1"/>
    <col min="13068" max="13312" width="9" style="386"/>
    <col min="13313" max="13313" width="3.109375" style="386" customWidth="1"/>
    <col min="13314" max="13314" width="8.109375" style="386" customWidth="1"/>
    <col min="13315" max="13315" width="6" style="386" customWidth="1"/>
    <col min="13316" max="13316" width="14.44140625" style="386" customWidth="1"/>
    <col min="13317" max="13317" width="7.6640625" style="386" customWidth="1"/>
    <col min="13318" max="13318" width="9.6640625" style="386" customWidth="1"/>
    <col min="13319" max="13319" width="11" style="386" customWidth="1"/>
    <col min="13320" max="13320" width="5.21875" style="386" customWidth="1"/>
    <col min="13321" max="13321" width="4.44140625" style="386" customWidth="1"/>
    <col min="13322" max="13323" width="12.6640625" style="386" customWidth="1"/>
    <col min="13324" max="13568" width="9" style="386"/>
    <col min="13569" max="13569" width="3.109375" style="386" customWidth="1"/>
    <col min="13570" max="13570" width="8.109375" style="386" customWidth="1"/>
    <col min="13571" max="13571" width="6" style="386" customWidth="1"/>
    <col min="13572" max="13572" width="14.44140625" style="386" customWidth="1"/>
    <col min="13573" max="13573" width="7.6640625" style="386" customWidth="1"/>
    <col min="13574" max="13574" width="9.6640625" style="386" customWidth="1"/>
    <col min="13575" max="13575" width="11" style="386" customWidth="1"/>
    <col min="13576" max="13576" width="5.21875" style="386" customWidth="1"/>
    <col min="13577" max="13577" width="4.44140625" style="386" customWidth="1"/>
    <col min="13578" max="13579" width="12.6640625" style="386" customWidth="1"/>
    <col min="13580" max="13824" width="9" style="386"/>
    <col min="13825" max="13825" width="3.109375" style="386" customWidth="1"/>
    <col min="13826" max="13826" width="8.109375" style="386" customWidth="1"/>
    <col min="13827" max="13827" width="6" style="386" customWidth="1"/>
    <col min="13828" max="13828" width="14.44140625" style="386" customWidth="1"/>
    <col min="13829" max="13829" width="7.6640625" style="386" customWidth="1"/>
    <col min="13830" max="13830" width="9.6640625" style="386" customWidth="1"/>
    <col min="13831" max="13831" width="11" style="386" customWidth="1"/>
    <col min="13832" max="13832" width="5.21875" style="386" customWidth="1"/>
    <col min="13833" max="13833" width="4.44140625" style="386" customWidth="1"/>
    <col min="13834" max="13835" width="12.6640625" style="386" customWidth="1"/>
    <col min="13836" max="14080" width="9" style="386"/>
    <col min="14081" max="14081" width="3.109375" style="386" customWidth="1"/>
    <col min="14082" max="14082" width="8.109375" style="386" customWidth="1"/>
    <col min="14083" max="14083" width="6" style="386" customWidth="1"/>
    <col min="14084" max="14084" width="14.44140625" style="386" customWidth="1"/>
    <col min="14085" max="14085" width="7.6640625" style="386" customWidth="1"/>
    <col min="14086" max="14086" width="9.6640625" style="386" customWidth="1"/>
    <col min="14087" max="14087" width="11" style="386" customWidth="1"/>
    <col min="14088" max="14088" width="5.21875" style="386" customWidth="1"/>
    <col min="14089" max="14089" width="4.44140625" style="386" customWidth="1"/>
    <col min="14090" max="14091" width="12.6640625" style="386" customWidth="1"/>
    <col min="14092" max="14336" width="9" style="386"/>
    <col min="14337" max="14337" width="3.109375" style="386" customWidth="1"/>
    <col min="14338" max="14338" width="8.109375" style="386" customWidth="1"/>
    <col min="14339" max="14339" width="6" style="386" customWidth="1"/>
    <col min="14340" max="14340" width="14.44140625" style="386" customWidth="1"/>
    <col min="14341" max="14341" width="7.6640625" style="386" customWidth="1"/>
    <col min="14342" max="14342" width="9.6640625" style="386" customWidth="1"/>
    <col min="14343" max="14343" width="11" style="386" customWidth="1"/>
    <col min="14344" max="14344" width="5.21875" style="386" customWidth="1"/>
    <col min="14345" max="14345" width="4.44140625" style="386" customWidth="1"/>
    <col min="14346" max="14347" width="12.6640625" style="386" customWidth="1"/>
    <col min="14348" max="14592" width="9" style="386"/>
    <col min="14593" max="14593" width="3.109375" style="386" customWidth="1"/>
    <col min="14594" max="14594" width="8.109375" style="386" customWidth="1"/>
    <col min="14595" max="14595" width="6" style="386" customWidth="1"/>
    <col min="14596" max="14596" width="14.44140625" style="386" customWidth="1"/>
    <col min="14597" max="14597" width="7.6640625" style="386" customWidth="1"/>
    <col min="14598" max="14598" width="9.6640625" style="386" customWidth="1"/>
    <col min="14599" max="14599" width="11" style="386" customWidth="1"/>
    <col min="14600" max="14600" width="5.21875" style="386" customWidth="1"/>
    <col min="14601" max="14601" width="4.44140625" style="386" customWidth="1"/>
    <col min="14602" max="14603" width="12.6640625" style="386" customWidth="1"/>
    <col min="14604" max="14848" width="9" style="386"/>
    <col min="14849" max="14849" width="3.109375" style="386" customWidth="1"/>
    <col min="14850" max="14850" width="8.109375" style="386" customWidth="1"/>
    <col min="14851" max="14851" width="6" style="386" customWidth="1"/>
    <col min="14852" max="14852" width="14.44140625" style="386" customWidth="1"/>
    <col min="14853" max="14853" width="7.6640625" style="386" customWidth="1"/>
    <col min="14854" max="14854" width="9.6640625" style="386" customWidth="1"/>
    <col min="14855" max="14855" width="11" style="386" customWidth="1"/>
    <col min="14856" max="14856" width="5.21875" style="386" customWidth="1"/>
    <col min="14857" max="14857" width="4.44140625" style="386" customWidth="1"/>
    <col min="14858" max="14859" width="12.6640625" style="386" customWidth="1"/>
    <col min="14860" max="15104" width="9" style="386"/>
    <col min="15105" max="15105" width="3.109375" style="386" customWidth="1"/>
    <col min="15106" max="15106" width="8.109375" style="386" customWidth="1"/>
    <col min="15107" max="15107" width="6" style="386" customWidth="1"/>
    <col min="15108" max="15108" width="14.44140625" style="386" customWidth="1"/>
    <col min="15109" max="15109" width="7.6640625" style="386" customWidth="1"/>
    <col min="15110" max="15110" width="9.6640625" style="386" customWidth="1"/>
    <col min="15111" max="15111" width="11" style="386" customWidth="1"/>
    <col min="15112" max="15112" width="5.21875" style="386" customWidth="1"/>
    <col min="15113" max="15113" width="4.44140625" style="386" customWidth="1"/>
    <col min="15114" max="15115" width="12.6640625" style="386" customWidth="1"/>
    <col min="15116" max="15360" width="9" style="386"/>
    <col min="15361" max="15361" width="3.109375" style="386" customWidth="1"/>
    <col min="15362" max="15362" width="8.109375" style="386" customWidth="1"/>
    <col min="15363" max="15363" width="6" style="386" customWidth="1"/>
    <col min="15364" max="15364" width="14.44140625" style="386" customWidth="1"/>
    <col min="15365" max="15365" width="7.6640625" style="386" customWidth="1"/>
    <col min="15366" max="15366" width="9.6640625" style="386" customWidth="1"/>
    <col min="15367" max="15367" width="11" style="386" customWidth="1"/>
    <col min="15368" max="15368" width="5.21875" style="386" customWidth="1"/>
    <col min="15369" max="15369" width="4.44140625" style="386" customWidth="1"/>
    <col min="15370" max="15371" width="12.6640625" style="386" customWidth="1"/>
    <col min="15372" max="15616" width="9" style="386"/>
    <col min="15617" max="15617" width="3.109375" style="386" customWidth="1"/>
    <col min="15618" max="15618" width="8.109375" style="386" customWidth="1"/>
    <col min="15619" max="15619" width="6" style="386" customWidth="1"/>
    <col min="15620" max="15620" width="14.44140625" style="386" customWidth="1"/>
    <col min="15621" max="15621" width="7.6640625" style="386" customWidth="1"/>
    <col min="15622" max="15622" width="9.6640625" style="386" customWidth="1"/>
    <col min="15623" max="15623" width="11" style="386" customWidth="1"/>
    <col min="15624" max="15624" width="5.21875" style="386" customWidth="1"/>
    <col min="15625" max="15625" width="4.44140625" style="386" customWidth="1"/>
    <col min="15626" max="15627" width="12.6640625" style="386" customWidth="1"/>
    <col min="15628" max="15872" width="9" style="386"/>
    <col min="15873" max="15873" width="3.109375" style="386" customWidth="1"/>
    <col min="15874" max="15874" width="8.109375" style="386" customWidth="1"/>
    <col min="15875" max="15875" width="6" style="386" customWidth="1"/>
    <col min="15876" max="15876" width="14.44140625" style="386" customWidth="1"/>
    <col min="15877" max="15877" width="7.6640625" style="386" customWidth="1"/>
    <col min="15878" max="15878" width="9.6640625" style="386" customWidth="1"/>
    <col min="15879" max="15879" width="11" style="386" customWidth="1"/>
    <col min="15880" max="15880" width="5.21875" style="386" customWidth="1"/>
    <col min="15881" max="15881" width="4.44140625" style="386" customWidth="1"/>
    <col min="15882" max="15883" width="12.6640625" style="386" customWidth="1"/>
    <col min="15884" max="16128" width="9" style="386"/>
    <col min="16129" max="16129" width="3.109375" style="386" customWidth="1"/>
    <col min="16130" max="16130" width="8.109375" style="386" customWidth="1"/>
    <col min="16131" max="16131" width="6" style="386" customWidth="1"/>
    <col min="16132" max="16132" width="14.44140625" style="386" customWidth="1"/>
    <col min="16133" max="16133" width="7.6640625" style="386" customWidth="1"/>
    <col min="16134" max="16134" width="9.6640625" style="386" customWidth="1"/>
    <col min="16135" max="16135" width="11" style="386" customWidth="1"/>
    <col min="16136" max="16136" width="5.21875" style="386" customWidth="1"/>
    <col min="16137" max="16137" width="4.44140625" style="386" customWidth="1"/>
    <col min="16138" max="16139" width="12.6640625" style="386" customWidth="1"/>
    <col min="16140" max="16384" width="9" style="386"/>
  </cols>
  <sheetData>
    <row r="1" spans="1:13" ht="15" thickBot="1">
      <c r="A1" s="385" t="s">
        <v>186</v>
      </c>
      <c r="K1" s="436" t="s">
        <v>156</v>
      </c>
      <c r="L1" s="415" t="str">
        <f>HYPERLINK("#", "●目次に戻る")</f>
        <v>●目次に戻る</v>
      </c>
    </row>
    <row r="2" spans="1:13" ht="15" thickBot="1">
      <c r="A2" s="385"/>
      <c r="F2" s="1213" t="s">
        <v>185</v>
      </c>
      <c r="G2" s="1447"/>
      <c r="H2" s="1447"/>
      <c r="I2" s="1447"/>
      <c r="J2" s="1447"/>
      <c r="K2" s="1214"/>
      <c r="L2" s="157" t="s">
        <v>263</v>
      </c>
      <c r="M2" s="156">
        <v>0</v>
      </c>
    </row>
    <row r="3" spans="1:13" ht="24.75" customHeight="1" thickBot="1">
      <c r="A3" s="1466" t="s">
        <v>184</v>
      </c>
      <c r="B3" s="1466"/>
      <c r="C3" s="1466"/>
      <c r="D3" s="1466"/>
      <c r="E3" s="1466"/>
      <c r="F3" s="1466"/>
      <c r="G3" s="1466"/>
      <c r="H3" s="1466"/>
      <c r="I3" s="1466"/>
      <c r="J3" s="1466"/>
      <c r="K3" s="1467"/>
    </row>
    <row r="4" spans="1:13" ht="13.5" customHeight="1">
      <c r="A4" s="1468" t="s">
        <v>183</v>
      </c>
      <c r="B4" s="1469"/>
      <c r="C4" s="1469"/>
      <c r="D4" s="1470"/>
      <c r="E4" s="1403" t="s">
        <v>859</v>
      </c>
      <c r="F4" s="1403"/>
      <c r="G4" s="1403"/>
      <c r="H4" s="1403"/>
      <c r="I4" s="1403"/>
      <c r="J4" s="1403"/>
      <c r="K4" s="1474"/>
    </row>
    <row r="5" spans="1:13" ht="13.5" customHeight="1" thickBot="1">
      <c r="A5" s="1471"/>
      <c r="B5" s="1472"/>
      <c r="C5" s="1472"/>
      <c r="D5" s="1473"/>
      <c r="E5" s="1324"/>
      <c r="F5" s="1324"/>
      <c r="G5" s="1324"/>
      <c r="H5" s="1324"/>
      <c r="I5" s="1324"/>
      <c r="J5" s="1324"/>
      <c r="K5" s="1325"/>
    </row>
    <row r="6" spans="1:13" ht="13.5" customHeight="1">
      <c r="A6" s="1475" t="s">
        <v>110</v>
      </c>
      <c r="B6" s="1476"/>
      <c r="C6" s="1476"/>
      <c r="D6" s="1477"/>
      <c r="E6" s="1484" t="s">
        <v>860</v>
      </c>
      <c r="F6" s="1484"/>
      <c r="G6" s="1484"/>
      <c r="H6" s="1484"/>
      <c r="I6" s="1484"/>
      <c r="J6" s="1484"/>
      <c r="K6" s="1485"/>
    </row>
    <row r="7" spans="1:13" ht="13.5" customHeight="1">
      <c r="A7" s="1478"/>
      <c r="B7" s="1479"/>
      <c r="C7" s="1479"/>
      <c r="D7" s="1480"/>
      <c r="E7" s="1268" t="s">
        <v>861</v>
      </c>
      <c r="F7" s="1268"/>
      <c r="G7" s="1268"/>
      <c r="H7" s="1268"/>
      <c r="I7" s="1268"/>
      <c r="J7" s="1268"/>
      <c r="K7" s="1271"/>
    </row>
    <row r="8" spans="1:13" s="418" customFormat="1" ht="15" customHeight="1" thickBot="1">
      <c r="A8" s="1481"/>
      <c r="B8" s="1482"/>
      <c r="C8" s="1482"/>
      <c r="D8" s="1483"/>
      <c r="E8" s="1273" t="s">
        <v>862</v>
      </c>
      <c r="F8" s="1273"/>
      <c r="G8" s="1273"/>
      <c r="H8" s="1273"/>
      <c r="I8" s="1273"/>
      <c r="J8" s="1273"/>
      <c r="K8" s="1274"/>
    </row>
    <row r="9" spans="1:13" ht="13.5" customHeight="1">
      <c r="A9" s="1486" t="s">
        <v>182</v>
      </c>
      <c r="B9" s="1487"/>
      <c r="C9" s="1487"/>
      <c r="D9" s="1488"/>
      <c r="E9" s="1237" t="s">
        <v>858</v>
      </c>
      <c r="F9" s="1237"/>
      <c r="G9" s="1237"/>
      <c r="H9" s="1237"/>
      <c r="I9" s="1237"/>
      <c r="J9" s="1237"/>
      <c r="K9" s="1238"/>
    </row>
    <row r="10" spans="1:13" s="418" customFormat="1" ht="15" customHeight="1" thickBot="1">
      <c r="A10" s="1489"/>
      <c r="B10" s="1490"/>
      <c r="C10" s="1490"/>
      <c r="D10" s="1491"/>
      <c r="E10" s="1268" t="s">
        <v>857</v>
      </c>
      <c r="F10" s="1268"/>
      <c r="G10" s="1268"/>
      <c r="H10" s="1268"/>
      <c r="I10" s="1268"/>
      <c r="J10" s="1268"/>
      <c r="K10" s="1271"/>
    </row>
    <row r="11" spans="1:13" ht="15.75" customHeight="1">
      <c r="A11" s="1226" t="s">
        <v>180</v>
      </c>
      <c r="B11" s="1227"/>
      <c r="C11" s="1475" t="s">
        <v>181</v>
      </c>
      <c r="D11" s="1492"/>
      <c r="E11" s="1237" t="s">
        <v>863</v>
      </c>
      <c r="F11" s="1495"/>
      <c r="G11" s="1495"/>
      <c r="H11" s="1495"/>
      <c r="I11" s="1495"/>
      <c r="J11" s="1495"/>
      <c r="K11" s="1496"/>
    </row>
    <row r="12" spans="1:13" ht="15.75" customHeight="1">
      <c r="A12" s="1228"/>
      <c r="B12" s="1229"/>
      <c r="C12" s="1493"/>
      <c r="D12" s="1494"/>
      <c r="E12" s="1240" t="s">
        <v>864</v>
      </c>
      <c r="F12" s="1240"/>
      <c r="G12" s="1240"/>
      <c r="H12" s="1240"/>
      <c r="I12" s="1240"/>
      <c r="J12" s="1240"/>
      <c r="K12" s="1241"/>
    </row>
    <row r="13" spans="1:13" ht="16.5" customHeight="1">
      <c r="A13" s="1228"/>
      <c r="B13" s="1229"/>
      <c r="C13" s="1497" t="s">
        <v>152</v>
      </c>
      <c r="D13" s="1498"/>
      <c r="E13" s="1256" t="s">
        <v>865</v>
      </c>
      <c r="F13" s="1256"/>
      <c r="G13" s="1256"/>
      <c r="H13" s="1256"/>
      <c r="I13" s="1256"/>
      <c r="J13" s="1256"/>
      <c r="K13" s="1270"/>
    </row>
    <row r="14" spans="1:13" ht="16.5" customHeight="1">
      <c r="A14" s="1228"/>
      <c r="B14" s="1229"/>
      <c r="C14" s="1478"/>
      <c r="D14" s="1499"/>
      <c r="E14" s="1268" t="s">
        <v>866</v>
      </c>
      <c r="F14" s="1268"/>
      <c r="G14" s="1268"/>
      <c r="H14" s="1268"/>
      <c r="I14" s="1268"/>
      <c r="J14" s="1268"/>
      <c r="K14" s="1271"/>
    </row>
    <row r="15" spans="1:13" ht="16.5" customHeight="1">
      <c r="A15" s="1228"/>
      <c r="B15" s="1229"/>
      <c r="C15" s="1478"/>
      <c r="D15" s="1499"/>
      <c r="E15" s="1268" t="s">
        <v>792</v>
      </c>
      <c r="F15" s="1268"/>
      <c r="G15" s="1268"/>
      <c r="H15" s="1268"/>
      <c r="I15" s="1268"/>
      <c r="J15" s="1268"/>
      <c r="K15" s="1271"/>
    </row>
    <row r="16" spans="1:13" ht="16.5" customHeight="1" thickBot="1">
      <c r="A16" s="1230"/>
      <c r="B16" s="1231"/>
      <c r="C16" s="1481"/>
      <c r="D16" s="1500"/>
      <c r="E16" s="1273" t="s">
        <v>864</v>
      </c>
      <c r="F16" s="1273"/>
      <c r="G16" s="1273"/>
      <c r="H16" s="1273"/>
      <c r="I16" s="1273"/>
      <c r="J16" s="1273"/>
      <c r="K16" s="1274"/>
    </row>
    <row r="17" spans="1:11" ht="9" customHeight="1">
      <c r="A17" s="1501" t="s">
        <v>867</v>
      </c>
      <c r="B17" s="1502"/>
      <c r="C17" s="1216"/>
      <c r="D17" s="1507"/>
      <c r="E17" s="1280" t="s">
        <v>180</v>
      </c>
      <c r="F17" s="1280"/>
      <c r="G17" s="1280"/>
      <c r="H17" s="1280"/>
      <c r="I17" s="1448" t="s">
        <v>150</v>
      </c>
      <c r="J17" s="1448"/>
      <c r="K17" s="1227"/>
    </row>
    <row r="18" spans="1:11" ht="9" customHeight="1">
      <c r="A18" s="1503"/>
      <c r="B18" s="1504"/>
      <c r="C18" s="1508"/>
      <c r="D18" s="1509"/>
      <c r="E18" s="1510"/>
      <c r="F18" s="1510"/>
      <c r="G18" s="1510"/>
      <c r="H18" s="1510"/>
      <c r="I18" s="1449"/>
      <c r="J18" s="1449"/>
      <c r="K18" s="1229"/>
    </row>
    <row r="19" spans="1:11" ht="13.5" customHeight="1">
      <c r="A19" s="1503"/>
      <c r="B19" s="1504"/>
      <c r="C19" s="1242" t="s">
        <v>149</v>
      </c>
      <c r="D19" s="1243"/>
      <c r="E19" s="1256" t="s">
        <v>794</v>
      </c>
      <c r="F19" s="1256"/>
      <c r="G19" s="1256"/>
      <c r="H19" s="1256"/>
      <c r="I19" s="1511"/>
      <c r="J19" s="1511"/>
      <c r="K19" s="1512"/>
    </row>
    <row r="20" spans="1:11" ht="13.5" customHeight="1">
      <c r="A20" s="1503"/>
      <c r="B20" s="1504"/>
      <c r="C20" s="1244"/>
      <c r="D20" s="1245"/>
      <c r="E20" s="1268" t="s">
        <v>795</v>
      </c>
      <c r="F20" s="1268"/>
      <c r="G20" s="1268"/>
      <c r="H20" s="1268"/>
      <c r="I20" s="1511"/>
      <c r="J20" s="1511"/>
      <c r="K20" s="1512"/>
    </row>
    <row r="21" spans="1:11" ht="13.5" customHeight="1">
      <c r="A21" s="1503"/>
      <c r="B21" s="1504"/>
      <c r="C21" s="1242" t="s">
        <v>148</v>
      </c>
      <c r="D21" s="1243"/>
      <c r="E21" s="1256" t="s">
        <v>796</v>
      </c>
      <c r="F21" s="1256"/>
      <c r="G21" s="1256"/>
      <c r="H21" s="1256"/>
      <c r="I21" s="1513"/>
      <c r="J21" s="1513"/>
      <c r="K21" s="1514"/>
    </row>
    <row r="22" spans="1:11" ht="13.5" customHeight="1">
      <c r="A22" s="1503"/>
      <c r="B22" s="1504"/>
      <c r="C22" s="1244"/>
      <c r="D22" s="1245"/>
      <c r="E22" s="1268" t="s">
        <v>797</v>
      </c>
      <c r="F22" s="1268"/>
      <c r="G22" s="1268"/>
      <c r="H22" s="1268"/>
      <c r="I22" s="1513"/>
      <c r="J22" s="1513"/>
      <c r="K22" s="1514"/>
    </row>
    <row r="23" spans="1:11" ht="13.5" customHeight="1">
      <c r="A23" s="1503"/>
      <c r="B23" s="1504"/>
      <c r="C23" s="1244"/>
      <c r="D23" s="1245"/>
      <c r="E23" s="1268" t="s">
        <v>798</v>
      </c>
      <c r="F23" s="1268"/>
      <c r="G23" s="1268"/>
      <c r="H23" s="1268"/>
      <c r="I23" s="1513"/>
      <c r="J23" s="1513"/>
      <c r="K23" s="1514"/>
    </row>
    <row r="24" spans="1:11" ht="13.5" customHeight="1">
      <c r="A24" s="1503"/>
      <c r="B24" s="1504"/>
      <c r="C24" s="1234"/>
      <c r="D24" s="1235"/>
      <c r="E24" s="1240" t="s">
        <v>795</v>
      </c>
      <c r="F24" s="1240"/>
      <c r="G24" s="1240"/>
      <c r="H24" s="1240"/>
      <c r="I24" s="1513"/>
      <c r="J24" s="1513"/>
      <c r="K24" s="1514"/>
    </row>
    <row r="25" spans="1:11" s="389" customFormat="1" ht="16.5" customHeight="1">
      <c r="A25" s="1503"/>
      <c r="B25" s="1504"/>
      <c r="C25" s="1463" t="s">
        <v>868</v>
      </c>
      <c r="D25" s="1308" t="s">
        <v>802</v>
      </c>
      <c r="E25" s="1310" t="s">
        <v>803</v>
      </c>
      <c r="F25" s="1311"/>
      <c r="G25" s="1311"/>
      <c r="H25" s="1312"/>
      <c r="I25" s="1289"/>
      <c r="J25" s="1290"/>
      <c r="K25" s="1291"/>
    </row>
    <row r="26" spans="1:11" s="389" customFormat="1" ht="16.5" customHeight="1">
      <c r="A26" s="1503"/>
      <c r="B26" s="1504"/>
      <c r="C26" s="1464"/>
      <c r="D26" s="1309"/>
      <c r="E26" s="1298"/>
      <c r="F26" s="1299"/>
      <c r="G26" s="1299"/>
      <c r="H26" s="1300"/>
      <c r="I26" s="1292"/>
      <c r="J26" s="1293"/>
      <c r="K26" s="1294"/>
    </row>
    <row r="27" spans="1:11" s="389" customFormat="1" ht="16.5" customHeight="1">
      <c r="A27" s="1503"/>
      <c r="B27" s="1504"/>
      <c r="C27" s="1464"/>
      <c r="D27" s="1309"/>
      <c r="E27" s="1298" t="s">
        <v>804</v>
      </c>
      <c r="F27" s="1299"/>
      <c r="G27" s="1299"/>
      <c r="H27" s="1300"/>
      <c r="I27" s="1295"/>
      <c r="J27" s="1296"/>
      <c r="K27" s="1297"/>
    </row>
    <row r="28" spans="1:11" s="389" customFormat="1" ht="16.5" customHeight="1">
      <c r="A28" s="1503"/>
      <c r="B28" s="1504"/>
      <c r="C28" s="1464"/>
      <c r="D28" s="1308" t="s">
        <v>805</v>
      </c>
      <c r="E28" s="419" t="s">
        <v>806</v>
      </c>
      <c r="F28" s="420"/>
      <c r="G28" s="420"/>
      <c r="H28" s="421"/>
      <c r="I28" s="1289"/>
      <c r="J28" s="1290"/>
      <c r="K28" s="1291"/>
    </row>
    <row r="29" spans="1:11" s="389" customFormat="1" ht="16.5" customHeight="1">
      <c r="A29" s="1503"/>
      <c r="B29" s="1504"/>
      <c r="C29" s="1464"/>
      <c r="D29" s="1309"/>
      <c r="E29" s="1298" t="s">
        <v>807</v>
      </c>
      <c r="F29" s="1299"/>
      <c r="G29" s="1299"/>
      <c r="H29" s="1300"/>
      <c r="I29" s="1292"/>
      <c r="J29" s="1293"/>
      <c r="K29" s="1294"/>
    </row>
    <row r="30" spans="1:11" s="389" customFormat="1" ht="16.5" customHeight="1">
      <c r="A30" s="1503"/>
      <c r="B30" s="1504"/>
      <c r="C30" s="1464"/>
      <c r="D30" s="1309"/>
      <c r="E30" s="392"/>
      <c r="F30" s="1301" t="s">
        <v>869</v>
      </c>
      <c r="G30" s="1301"/>
      <c r="H30" s="1302"/>
      <c r="I30" s="1292"/>
      <c r="J30" s="1293"/>
      <c r="K30" s="1294"/>
    </row>
    <row r="31" spans="1:11" s="389" customFormat="1" ht="16.5" customHeight="1">
      <c r="A31" s="1503"/>
      <c r="B31" s="1504"/>
      <c r="C31" s="1464"/>
      <c r="D31" s="1309"/>
      <c r="E31" s="392"/>
      <c r="F31" s="1301"/>
      <c r="G31" s="1301"/>
      <c r="H31" s="1302"/>
      <c r="I31" s="1292"/>
      <c r="J31" s="1293"/>
      <c r="K31" s="1294"/>
    </row>
    <row r="32" spans="1:11" s="389" customFormat="1" ht="16.5" customHeight="1">
      <c r="A32" s="1503"/>
      <c r="B32" s="1504"/>
      <c r="C32" s="1464"/>
      <c r="D32" s="1309"/>
      <c r="E32" s="392"/>
      <c r="F32" s="1301"/>
      <c r="G32" s="1301"/>
      <c r="H32" s="1302"/>
      <c r="I32" s="1292"/>
      <c r="J32" s="1293"/>
      <c r="K32" s="1294"/>
    </row>
    <row r="33" spans="1:11" s="389" customFormat="1" ht="16.5" customHeight="1">
      <c r="A33" s="1503"/>
      <c r="B33" s="1504"/>
      <c r="C33" s="1465"/>
      <c r="D33" s="1309"/>
      <c r="E33" s="398" t="s">
        <v>804</v>
      </c>
      <c r="F33" s="1515"/>
      <c r="G33" s="1515"/>
      <c r="H33" s="1516"/>
      <c r="I33" s="1295"/>
      <c r="J33" s="1296"/>
      <c r="K33" s="1297"/>
    </row>
    <row r="34" spans="1:11" ht="16.5" customHeight="1">
      <c r="A34" s="1503"/>
      <c r="B34" s="1504"/>
      <c r="C34" s="1517" t="s">
        <v>870</v>
      </c>
      <c r="D34" s="1518"/>
      <c r="E34" s="422" t="s">
        <v>810</v>
      </c>
      <c r="F34" s="1521" t="s">
        <v>871</v>
      </c>
      <c r="G34" s="1521"/>
      <c r="H34" s="1522"/>
      <c r="I34" s="1513"/>
      <c r="J34" s="1513"/>
      <c r="K34" s="1514"/>
    </row>
    <row r="35" spans="1:11" ht="16.5" customHeight="1">
      <c r="A35" s="1503"/>
      <c r="B35" s="1504"/>
      <c r="C35" s="1519"/>
      <c r="D35" s="1520"/>
      <c r="E35" s="401" t="s">
        <v>800</v>
      </c>
      <c r="F35" s="402"/>
      <c r="G35" s="402"/>
      <c r="H35" s="403"/>
      <c r="I35" s="1513"/>
      <c r="J35" s="1513"/>
      <c r="K35" s="1514"/>
    </row>
    <row r="36" spans="1:11" s="389" customFormat="1" ht="16.5" customHeight="1">
      <c r="A36" s="1503"/>
      <c r="B36" s="1504"/>
      <c r="C36" s="1242" t="s">
        <v>872</v>
      </c>
      <c r="D36" s="1243"/>
      <c r="E36" s="399" t="s">
        <v>813</v>
      </c>
      <c r="F36" s="1319" t="s">
        <v>314</v>
      </c>
      <c r="G36" s="1319"/>
      <c r="H36" s="1320"/>
      <c r="I36" s="1289"/>
      <c r="J36" s="1290"/>
      <c r="K36" s="1291"/>
    </row>
    <row r="37" spans="1:11" s="389" customFormat="1" ht="16.5" customHeight="1">
      <c r="A37" s="1503"/>
      <c r="B37" s="1504"/>
      <c r="C37" s="1244"/>
      <c r="D37" s="1245"/>
      <c r="E37" s="405"/>
      <c r="F37" s="1321"/>
      <c r="G37" s="1321"/>
      <c r="H37" s="1322"/>
      <c r="I37" s="1292"/>
      <c r="J37" s="1293"/>
      <c r="K37" s="1294"/>
    </row>
    <row r="38" spans="1:11" s="389" customFormat="1" ht="21.75" customHeight="1">
      <c r="A38" s="1503"/>
      <c r="B38" s="1504"/>
      <c r="C38" s="1244"/>
      <c r="D38" s="1245"/>
      <c r="E38" s="405"/>
      <c r="F38" s="1321"/>
      <c r="G38" s="1321"/>
      <c r="H38" s="1322"/>
      <c r="I38" s="1292"/>
      <c r="J38" s="1293"/>
      <c r="K38" s="1294"/>
    </row>
    <row r="39" spans="1:11" s="389" customFormat="1" ht="16.5" customHeight="1">
      <c r="A39" s="1503"/>
      <c r="B39" s="1504"/>
      <c r="C39" s="1244"/>
      <c r="D39" s="1245"/>
      <c r="E39" s="408" t="s">
        <v>815</v>
      </c>
      <c r="F39" s="1321"/>
      <c r="G39" s="1321"/>
      <c r="H39" s="1322"/>
      <c r="I39" s="1292"/>
      <c r="J39" s="1293"/>
      <c r="K39" s="1294"/>
    </row>
    <row r="40" spans="1:11" s="388" customFormat="1" ht="16.5" customHeight="1" thickBot="1">
      <c r="A40" s="1505"/>
      <c r="B40" s="1506"/>
      <c r="C40" s="1246"/>
      <c r="D40" s="1247"/>
      <c r="E40" s="410" t="s">
        <v>146</v>
      </c>
      <c r="F40" s="1326" t="s">
        <v>816</v>
      </c>
      <c r="G40" s="1326"/>
      <c r="H40" s="1327"/>
      <c r="I40" s="1323"/>
      <c r="J40" s="1324"/>
      <c r="K40" s="1325"/>
    </row>
    <row r="41" spans="1:11" ht="13.5" customHeight="1">
      <c r="A41" s="1523" t="s">
        <v>817</v>
      </c>
      <c r="B41" s="1526" t="s">
        <v>145</v>
      </c>
      <c r="C41" s="1280"/>
      <c r="D41" s="1280"/>
      <c r="E41" s="1281"/>
      <c r="F41" s="1279" t="s">
        <v>144</v>
      </c>
      <c r="G41" s="1280"/>
      <c r="H41" s="1280"/>
      <c r="I41" s="1281"/>
      <c r="J41" s="1285" t="s">
        <v>179</v>
      </c>
      <c r="K41" s="1218"/>
    </row>
    <row r="42" spans="1:11" ht="13.5" customHeight="1">
      <c r="A42" s="1524"/>
      <c r="B42" s="1527"/>
      <c r="C42" s="1283"/>
      <c r="D42" s="1283"/>
      <c r="E42" s="1284"/>
      <c r="F42" s="1282"/>
      <c r="G42" s="1283"/>
      <c r="H42" s="1283"/>
      <c r="I42" s="1284"/>
      <c r="J42" s="1286"/>
      <c r="K42" s="1288"/>
    </row>
    <row r="43" spans="1:11" ht="13.5" customHeight="1">
      <c r="A43" s="1524"/>
      <c r="B43" s="1336" t="s">
        <v>178</v>
      </c>
      <c r="C43" s="1337"/>
      <c r="D43" s="1337"/>
      <c r="E43" s="1337"/>
      <c r="F43" s="423" t="s">
        <v>873</v>
      </c>
      <c r="G43" s="423"/>
      <c r="H43" s="423"/>
      <c r="I43" s="423"/>
      <c r="J43" s="1528" t="s">
        <v>819</v>
      </c>
      <c r="K43" s="1529"/>
    </row>
    <row r="44" spans="1:11" ht="13.5" customHeight="1">
      <c r="A44" s="1524"/>
      <c r="B44" s="1336"/>
      <c r="C44" s="1337"/>
      <c r="D44" s="1337"/>
      <c r="E44" s="1337"/>
      <c r="F44" s="424"/>
      <c r="G44" s="424"/>
      <c r="H44" s="424"/>
      <c r="I44" s="424"/>
      <c r="J44" s="425" t="s">
        <v>874</v>
      </c>
      <c r="K44" s="426"/>
    </row>
    <row r="45" spans="1:11" ht="13.5" customHeight="1">
      <c r="A45" s="1524"/>
      <c r="B45" s="1336" t="s">
        <v>177</v>
      </c>
      <c r="C45" s="1337"/>
      <c r="D45" s="1337"/>
      <c r="E45" s="1337"/>
      <c r="F45" s="423" t="s">
        <v>875</v>
      </c>
      <c r="G45" s="423"/>
      <c r="H45" s="423"/>
      <c r="I45" s="423"/>
      <c r="J45" s="1528" t="s">
        <v>819</v>
      </c>
      <c r="K45" s="1529"/>
    </row>
    <row r="46" spans="1:11" ht="13.5" customHeight="1">
      <c r="A46" s="1524"/>
      <c r="B46" s="1336"/>
      <c r="C46" s="1337"/>
      <c r="D46" s="1337"/>
      <c r="E46" s="1337"/>
      <c r="F46" s="424"/>
      <c r="G46" s="385"/>
      <c r="H46" s="385"/>
      <c r="I46" s="385"/>
      <c r="J46" s="425" t="s">
        <v>874</v>
      </c>
      <c r="K46" s="426"/>
    </row>
    <row r="47" spans="1:11" ht="13.5" customHeight="1">
      <c r="A47" s="1524"/>
      <c r="B47" s="1336" t="s">
        <v>176</v>
      </c>
      <c r="C47" s="1337"/>
      <c r="D47" s="1337"/>
      <c r="E47" s="1337"/>
      <c r="F47" s="423" t="s">
        <v>876</v>
      </c>
      <c r="G47" s="423"/>
      <c r="H47" s="423"/>
      <c r="I47" s="423"/>
      <c r="J47" s="1528" t="s">
        <v>819</v>
      </c>
      <c r="K47" s="1529"/>
    </row>
    <row r="48" spans="1:11" ht="13.5" customHeight="1">
      <c r="A48" s="1524"/>
      <c r="B48" s="1336"/>
      <c r="C48" s="1337"/>
      <c r="D48" s="1337"/>
      <c r="E48" s="1337"/>
      <c r="F48" s="424"/>
      <c r="G48" s="424"/>
      <c r="H48" s="424"/>
      <c r="I48" s="424"/>
      <c r="J48" s="425" t="s">
        <v>874</v>
      </c>
      <c r="K48" s="426"/>
    </row>
    <row r="49" spans="1:11" ht="13.5" customHeight="1">
      <c r="A49" s="1524"/>
      <c r="B49" s="1336" t="s">
        <v>175</v>
      </c>
      <c r="C49" s="1337"/>
      <c r="D49" s="1337"/>
      <c r="E49" s="1337"/>
      <c r="F49" s="427" t="s">
        <v>877</v>
      </c>
      <c r="G49" s="427"/>
      <c r="H49" s="427"/>
      <c r="I49" s="427"/>
      <c r="J49" s="1528" t="s">
        <v>819</v>
      </c>
      <c r="K49" s="1529"/>
    </row>
    <row r="50" spans="1:11" ht="13.5" customHeight="1">
      <c r="A50" s="1524"/>
      <c r="B50" s="1336"/>
      <c r="C50" s="1337"/>
      <c r="D50" s="1337"/>
      <c r="E50" s="1337"/>
      <c r="F50" s="424"/>
      <c r="G50" s="428"/>
      <c r="H50" s="428"/>
      <c r="I50" s="428"/>
      <c r="J50" s="425" t="s">
        <v>874</v>
      </c>
      <c r="K50" s="426"/>
    </row>
    <row r="51" spans="1:11" ht="13.5" customHeight="1">
      <c r="A51" s="1524"/>
      <c r="B51" s="1336" t="s">
        <v>174</v>
      </c>
      <c r="C51" s="1337"/>
      <c r="D51" s="1337"/>
      <c r="E51" s="1337"/>
      <c r="F51" s="427" t="s">
        <v>878</v>
      </c>
      <c r="G51" s="427"/>
      <c r="H51" s="427"/>
      <c r="I51" s="427"/>
      <c r="J51" s="1528" t="s">
        <v>819</v>
      </c>
      <c r="K51" s="1529"/>
    </row>
    <row r="52" spans="1:11" ht="13.5" customHeight="1">
      <c r="A52" s="1524"/>
      <c r="B52" s="1336"/>
      <c r="C52" s="1337"/>
      <c r="D52" s="1337"/>
      <c r="E52" s="1337"/>
      <c r="F52" s="385"/>
      <c r="G52" s="389"/>
      <c r="H52" s="389"/>
      <c r="I52" s="389"/>
      <c r="J52" s="425" t="s">
        <v>874</v>
      </c>
      <c r="K52" s="426"/>
    </row>
    <row r="53" spans="1:11" ht="13.5" customHeight="1">
      <c r="A53" s="1524"/>
      <c r="B53" s="1336" t="s">
        <v>879</v>
      </c>
      <c r="C53" s="1337"/>
      <c r="D53" s="1337"/>
      <c r="E53" s="1337"/>
      <c r="F53" s="427" t="s">
        <v>840</v>
      </c>
      <c r="G53" s="427"/>
      <c r="H53" s="427"/>
      <c r="I53" s="427"/>
      <c r="J53" s="1528" t="s">
        <v>819</v>
      </c>
      <c r="K53" s="1529"/>
    </row>
    <row r="54" spans="1:11" ht="13.5" customHeight="1" thickBot="1">
      <c r="A54" s="1525"/>
      <c r="B54" s="1243"/>
      <c r="C54" s="1530"/>
      <c r="D54" s="1530"/>
      <c r="E54" s="1530"/>
      <c r="F54" s="385"/>
      <c r="G54" s="389"/>
      <c r="H54" s="389"/>
      <c r="I54" s="389"/>
      <c r="J54" s="429" t="s">
        <v>874</v>
      </c>
      <c r="K54" s="430"/>
    </row>
    <row r="55" spans="1:11" ht="13.5" customHeight="1">
      <c r="A55" s="1531" t="s">
        <v>173</v>
      </c>
      <c r="B55" s="1532"/>
      <c r="C55" s="1532"/>
      <c r="D55" s="1533"/>
      <c r="E55" s="1534"/>
      <c r="F55" s="431" t="s">
        <v>880</v>
      </c>
      <c r="G55" s="431"/>
      <c r="H55" s="431"/>
      <c r="I55" s="431"/>
      <c r="J55" s="431"/>
      <c r="K55" s="432"/>
    </row>
    <row r="56" spans="1:11" ht="13.5" customHeight="1">
      <c r="A56" s="1535"/>
      <c r="B56" s="1444"/>
      <c r="C56" s="1444"/>
      <c r="D56" s="1536"/>
      <c r="E56" s="1445"/>
      <c r="F56" s="389" t="s">
        <v>881</v>
      </c>
      <c r="G56" s="389"/>
      <c r="H56" s="389"/>
      <c r="I56" s="389"/>
      <c r="J56" s="389"/>
      <c r="K56" s="433"/>
    </row>
    <row r="57" spans="1:11" ht="13.5" customHeight="1" thickBot="1">
      <c r="A57" s="1537"/>
      <c r="B57" s="1538"/>
      <c r="C57" s="1538"/>
      <c r="D57" s="1539"/>
      <c r="E57" s="1540"/>
      <c r="F57" s="434" t="s">
        <v>882</v>
      </c>
      <c r="G57" s="434"/>
      <c r="H57" s="434"/>
      <c r="I57" s="434"/>
      <c r="J57" s="434"/>
      <c r="K57" s="435"/>
    </row>
    <row r="58" spans="1:11" ht="13.5" customHeight="1">
      <c r="A58" s="1541" t="s">
        <v>172</v>
      </c>
      <c r="B58" s="1542"/>
      <c r="C58" s="1542"/>
      <c r="D58" s="1543"/>
      <c r="E58" s="1544"/>
      <c r="F58" s="1381" t="s">
        <v>883</v>
      </c>
      <c r="G58" s="1381"/>
      <c r="H58" s="1381"/>
      <c r="I58" s="1381"/>
      <c r="J58" s="1381"/>
      <c r="K58" s="1382"/>
    </row>
    <row r="59" spans="1:11" ht="13.5" customHeight="1" thickBot="1">
      <c r="A59" s="1545"/>
      <c r="B59" s="1546"/>
      <c r="C59" s="1546"/>
      <c r="D59" s="1547"/>
      <c r="E59" s="1548"/>
      <c r="F59" s="1395"/>
      <c r="G59" s="1395"/>
      <c r="H59" s="1395"/>
      <c r="I59" s="1395"/>
      <c r="J59" s="1395"/>
      <c r="K59" s="1396"/>
    </row>
    <row r="60" spans="1:11" ht="13.5" customHeight="1">
      <c r="A60" s="1549" t="s">
        <v>134</v>
      </c>
      <c r="B60" s="1550" t="s">
        <v>171</v>
      </c>
      <c r="C60" s="1406"/>
      <c r="D60" s="1321"/>
      <c r="E60" s="1322"/>
      <c r="F60" s="1279" t="s">
        <v>132</v>
      </c>
      <c r="G60" s="1281"/>
      <c r="H60" s="1279" t="s">
        <v>131</v>
      </c>
      <c r="I60" s="1281"/>
      <c r="J60" s="1236" t="s">
        <v>159</v>
      </c>
      <c r="K60" s="1238"/>
    </row>
    <row r="61" spans="1:11" ht="13.5" customHeight="1">
      <c r="A61" s="1434"/>
      <c r="B61" s="1551"/>
      <c r="C61" s="1321"/>
      <c r="D61" s="1321"/>
      <c r="E61" s="1322"/>
      <c r="F61" s="1282"/>
      <c r="G61" s="1284"/>
      <c r="H61" s="1282"/>
      <c r="I61" s="1284"/>
      <c r="J61" s="1239"/>
      <c r="K61" s="1241"/>
    </row>
    <row r="62" spans="1:11" ht="13.5" customHeight="1">
      <c r="A62" s="1434"/>
      <c r="B62" s="1551"/>
      <c r="C62" s="1321"/>
      <c r="D62" s="1321"/>
      <c r="E62" s="1322"/>
      <c r="F62" s="1438" t="s">
        <v>834</v>
      </c>
      <c r="G62" s="1438"/>
      <c r="H62" s="1408" t="s">
        <v>129</v>
      </c>
      <c r="I62" s="1409"/>
      <c r="J62" s="1430" t="s">
        <v>835</v>
      </c>
      <c r="K62" s="1431"/>
    </row>
    <row r="63" spans="1:11" ht="13.5" customHeight="1">
      <c r="A63" s="1434"/>
      <c r="B63" s="1551"/>
      <c r="C63" s="1321"/>
      <c r="D63" s="1321"/>
      <c r="E63" s="1322"/>
      <c r="F63" s="1438"/>
      <c r="G63" s="1438"/>
      <c r="H63" s="1410"/>
      <c r="I63" s="1411"/>
      <c r="J63" s="1362" t="s">
        <v>839</v>
      </c>
      <c r="K63" s="1439"/>
    </row>
    <row r="64" spans="1:11" ht="13.5" customHeight="1">
      <c r="A64" s="1434"/>
      <c r="B64" s="1551"/>
      <c r="C64" s="1321"/>
      <c r="D64" s="1321"/>
      <c r="E64" s="1322"/>
      <c r="F64" s="1438" t="s">
        <v>837</v>
      </c>
      <c r="G64" s="1438"/>
      <c r="H64" s="1408" t="s">
        <v>129</v>
      </c>
      <c r="I64" s="1409"/>
      <c r="J64" s="1430" t="s">
        <v>835</v>
      </c>
      <c r="K64" s="1431"/>
    </row>
    <row r="65" spans="1:11" ht="13.5" customHeight="1">
      <c r="A65" s="1434"/>
      <c r="B65" s="1551"/>
      <c r="C65" s="1321"/>
      <c r="D65" s="1321"/>
      <c r="E65" s="1322"/>
      <c r="F65" s="1438"/>
      <c r="G65" s="1438"/>
      <c r="H65" s="1410"/>
      <c r="I65" s="1411"/>
      <c r="J65" s="1362" t="s">
        <v>839</v>
      </c>
      <c r="K65" s="1439"/>
    </row>
    <row r="66" spans="1:11" ht="13.5" customHeight="1">
      <c r="A66" s="1434"/>
      <c r="B66" s="1551"/>
      <c r="C66" s="1321"/>
      <c r="D66" s="1321"/>
      <c r="E66" s="1322"/>
      <c r="F66" s="1356" t="s">
        <v>838</v>
      </c>
      <c r="G66" s="1356"/>
      <c r="H66" s="1408" t="s">
        <v>129</v>
      </c>
      <c r="I66" s="1409"/>
      <c r="J66" s="1430" t="s">
        <v>835</v>
      </c>
      <c r="K66" s="1431"/>
    </row>
    <row r="67" spans="1:11" ht="13.5" customHeight="1">
      <c r="A67" s="1434"/>
      <c r="B67" s="1461"/>
      <c r="C67" s="1552"/>
      <c r="D67" s="1552"/>
      <c r="E67" s="1462"/>
      <c r="F67" s="1356"/>
      <c r="G67" s="1356"/>
      <c r="H67" s="1410"/>
      <c r="I67" s="1411"/>
      <c r="J67" s="1362" t="s">
        <v>839</v>
      </c>
      <c r="K67" s="1439"/>
    </row>
    <row r="68" spans="1:11" ht="13.5" customHeight="1" thickBot="1">
      <c r="A68" s="1434"/>
      <c r="B68" s="1416" t="s">
        <v>170</v>
      </c>
      <c r="C68" s="1417"/>
      <c r="D68" s="1417"/>
      <c r="E68" s="1417"/>
      <c r="F68" s="1417"/>
      <c r="G68" s="1417"/>
      <c r="H68" s="1417"/>
      <c r="I68" s="1417"/>
      <c r="J68" s="1417"/>
      <c r="K68" s="1418"/>
    </row>
    <row r="69" spans="1:11">
      <c r="A69" s="1424" t="s">
        <v>127</v>
      </c>
      <c r="B69" s="1425"/>
      <c r="C69" s="1425"/>
      <c r="D69" s="1425"/>
      <c r="E69" s="1425"/>
      <c r="F69" s="1425"/>
      <c r="G69" s="1425"/>
      <c r="H69" s="1425"/>
      <c r="I69" s="1425"/>
      <c r="J69" s="1425"/>
      <c r="K69" s="1426"/>
    </row>
    <row r="70" spans="1:11" ht="15" thickBot="1">
      <c r="A70" s="1427"/>
      <c r="B70" s="1428"/>
      <c r="C70" s="1428"/>
      <c r="D70" s="1428"/>
      <c r="E70" s="1428"/>
      <c r="F70" s="1428"/>
      <c r="G70" s="1428"/>
      <c r="H70" s="1428"/>
      <c r="I70" s="1428"/>
      <c r="J70" s="1428"/>
      <c r="K70" s="1429"/>
    </row>
    <row r="71" spans="1:11" ht="6.75" customHeight="1">
      <c r="A71" s="1406"/>
      <c r="B71" s="1407"/>
      <c r="C71" s="1407"/>
      <c r="D71" s="1407"/>
      <c r="E71" s="1407"/>
      <c r="F71" s="1407"/>
      <c r="G71" s="1407"/>
      <c r="H71" s="1407"/>
      <c r="I71" s="1407"/>
      <c r="J71" s="1407"/>
      <c r="K71" s="1407"/>
    </row>
    <row r="72" spans="1:11">
      <c r="A72" s="414" t="s">
        <v>126</v>
      </c>
    </row>
  </sheetData>
  <mergeCells count="89">
    <mergeCell ref="A71:K71"/>
    <mergeCell ref="F66:G67"/>
    <mergeCell ref="H66:I67"/>
    <mergeCell ref="J66:K66"/>
    <mergeCell ref="J67:K67"/>
    <mergeCell ref="B68:K68"/>
    <mergeCell ref="A69:K70"/>
    <mergeCell ref="A55:E57"/>
    <mergeCell ref="A58:E59"/>
    <mergeCell ref="F58:K59"/>
    <mergeCell ref="A60:A68"/>
    <mergeCell ref="B60:E67"/>
    <mergeCell ref="F60:G61"/>
    <mergeCell ref="H60:I61"/>
    <mergeCell ref="J60:K61"/>
    <mergeCell ref="F62:G63"/>
    <mergeCell ref="H62:I63"/>
    <mergeCell ref="J62:K62"/>
    <mergeCell ref="J63:K63"/>
    <mergeCell ref="F64:G65"/>
    <mergeCell ref="H64:I65"/>
    <mergeCell ref="J64:K64"/>
    <mergeCell ref="J65:K65"/>
    <mergeCell ref="A41:A54"/>
    <mergeCell ref="B41:E42"/>
    <mergeCell ref="F41:I42"/>
    <mergeCell ref="J41:K42"/>
    <mergeCell ref="B43:E44"/>
    <mergeCell ref="J43:K43"/>
    <mergeCell ref="B45:E46"/>
    <mergeCell ref="J45:K45"/>
    <mergeCell ref="B47:E48"/>
    <mergeCell ref="J47:K47"/>
    <mergeCell ref="B49:E50"/>
    <mergeCell ref="J49:K49"/>
    <mergeCell ref="B51:E52"/>
    <mergeCell ref="J51:K51"/>
    <mergeCell ref="B53:E54"/>
    <mergeCell ref="J53:K53"/>
    <mergeCell ref="C34:D35"/>
    <mergeCell ref="F34:H34"/>
    <mergeCell ref="I34:K35"/>
    <mergeCell ref="C36:D40"/>
    <mergeCell ref="F36:H39"/>
    <mergeCell ref="I36:K40"/>
    <mergeCell ref="F40:H40"/>
    <mergeCell ref="E25:H26"/>
    <mergeCell ref="I25:K27"/>
    <mergeCell ref="E27:H27"/>
    <mergeCell ref="D28:D33"/>
    <mergeCell ref="I28:K33"/>
    <mergeCell ref="E29:H29"/>
    <mergeCell ref="F30:H33"/>
    <mergeCell ref="A17:B40"/>
    <mergeCell ref="C17:D18"/>
    <mergeCell ref="E17:H18"/>
    <mergeCell ref="I17:K18"/>
    <mergeCell ref="C19:D20"/>
    <mergeCell ref="E19:H19"/>
    <mergeCell ref="I19:K20"/>
    <mergeCell ref="E20:H20"/>
    <mergeCell ref="C21:D24"/>
    <mergeCell ref="E21:H21"/>
    <mergeCell ref="I21:K24"/>
    <mergeCell ref="E22:H22"/>
    <mergeCell ref="E23:H23"/>
    <mergeCell ref="E24:H24"/>
    <mergeCell ref="C25:C33"/>
    <mergeCell ref="D25:D27"/>
    <mergeCell ref="A9:D10"/>
    <mergeCell ref="E9:K9"/>
    <mergeCell ref="E10:K10"/>
    <mergeCell ref="A11:B16"/>
    <mergeCell ref="C11:D12"/>
    <mergeCell ref="E11:K11"/>
    <mergeCell ref="E12:K12"/>
    <mergeCell ref="C13:D16"/>
    <mergeCell ref="E13:K13"/>
    <mergeCell ref="E14:K14"/>
    <mergeCell ref="E15:K15"/>
    <mergeCell ref="E16:K16"/>
    <mergeCell ref="F2:K2"/>
    <mergeCell ref="A3:K3"/>
    <mergeCell ref="A4:D5"/>
    <mergeCell ref="E4:K5"/>
    <mergeCell ref="A6:D8"/>
    <mergeCell ref="E6:K6"/>
    <mergeCell ref="E7:K7"/>
    <mergeCell ref="E8:K8"/>
  </mergeCells>
  <phoneticPr fontId="84"/>
  <printOptions horizontalCentered="1"/>
  <pageMargins left="0.74803149606299213" right="0.43307086614173229" top="0.43307086614173229" bottom="0.27559055118110237" header="0.39370078740157483" footer="0.31496062992125984"/>
  <pageSetup paperSize="9" scale="8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49983214819788202"/>
    <pageSetUpPr fitToPage="1"/>
  </sheetPr>
  <dimension ref="A1:K39"/>
  <sheetViews>
    <sheetView zoomScale="70" zoomScaleNormal="70" workbookViewId="0">
      <selection activeCell="D3" sqref="D3:E3"/>
    </sheetView>
  </sheetViews>
  <sheetFormatPr defaultRowHeight="13.2"/>
  <cols>
    <col min="1" max="1" width="4.109375" bestFit="1" customWidth="1"/>
    <col min="2" max="2" width="22.6640625" customWidth="1"/>
    <col min="3" max="3" width="6.33203125" customWidth="1"/>
    <col min="4" max="9" width="20.6640625" customWidth="1"/>
    <col min="10" max="10" width="46.21875" bestFit="1" customWidth="1"/>
  </cols>
  <sheetData>
    <row r="1" spans="1:11" ht="26.4">
      <c r="A1" s="12" t="s">
        <v>10</v>
      </c>
      <c r="B1" s="12" t="s">
        <v>37</v>
      </c>
      <c r="C1" s="147" t="s">
        <v>264</v>
      </c>
      <c r="D1" s="526" t="s">
        <v>269</v>
      </c>
      <c r="E1" s="527"/>
      <c r="F1" s="526" t="s">
        <v>265</v>
      </c>
      <c r="G1" s="527"/>
      <c r="H1" s="526" t="s">
        <v>266</v>
      </c>
      <c r="I1" s="527"/>
      <c r="J1" s="12" t="s">
        <v>38</v>
      </c>
    </row>
    <row r="2" spans="1:11" ht="30" customHeight="1">
      <c r="A2" s="9">
        <v>1</v>
      </c>
      <c r="B2" s="10" t="s">
        <v>22</v>
      </c>
      <c r="C2" s="149" t="s">
        <v>267</v>
      </c>
      <c r="D2" s="528"/>
      <c r="E2" s="529"/>
      <c r="F2" s="528"/>
      <c r="G2" s="529"/>
      <c r="H2" s="528"/>
      <c r="I2" s="529"/>
      <c r="J2" s="10" t="s">
        <v>23</v>
      </c>
      <c r="K2" s="146"/>
    </row>
    <row r="3" spans="1:11" ht="30" customHeight="1">
      <c r="A3" s="9">
        <v>2</v>
      </c>
      <c r="B3" s="11" t="s">
        <v>24</v>
      </c>
      <c r="C3" s="148" t="s">
        <v>267</v>
      </c>
      <c r="D3" s="528"/>
      <c r="E3" s="529"/>
      <c r="F3" s="528"/>
      <c r="G3" s="529"/>
      <c r="H3" s="528"/>
      <c r="I3" s="529"/>
      <c r="J3" s="10"/>
    </row>
    <row r="4" spans="1:11" ht="143.25" customHeight="1">
      <c r="A4" s="9">
        <v>3</v>
      </c>
      <c r="B4" s="11" t="s">
        <v>25</v>
      </c>
      <c r="C4" s="148" t="s">
        <v>267</v>
      </c>
      <c r="D4" s="530"/>
      <c r="E4" s="531"/>
      <c r="F4" s="530"/>
      <c r="G4" s="531"/>
      <c r="H4" s="530"/>
      <c r="I4" s="531"/>
      <c r="J4" s="10"/>
    </row>
    <row r="5" spans="1:11" ht="30" customHeight="1">
      <c r="A5" s="9">
        <v>4</v>
      </c>
      <c r="B5" s="11" t="s">
        <v>26</v>
      </c>
      <c r="C5" s="148" t="s">
        <v>267</v>
      </c>
      <c r="D5" s="518"/>
      <c r="E5" s="519"/>
      <c r="F5" s="518"/>
      <c r="G5" s="519"/>
      <c r="H5" s="518"/>
      <c r="I5" s="519"/>
      <c r="J5" s="102" t="s">
        <v>280</v>
      </c>
    </row>
    <row r="6" spans="1:11" ht="30" customHeight="1">
      <c r="A6" s="9">
        <v>5</v>
      </c>
      <c r="B6" s="11" t="s">
        <v>28</v>
      </c>
      <c r="C6" s="148"/>
      <c r="D6" s="518"/>
      <c r="E6" s="519"/>
      <c r="F6" s="518"/>
      <c r="G6" s="519"/>
      <c r="H6" s="518"/>
      <c r="I6" s="519"/>
      <c r="J6" s="10" t="s">
        <v>27</v>
      </c>
    </row>
    <row r="7" spans="1:11" ht="30" customHeight="1">
      <c r="A7" s="9">
        <v>6</v>
      </c>
      <c r="B7" s="11" t="s">
        <v>29</v>
      </c>
      <c r="C7" s="148" t="s">
        <v>267</v>
      </c>
      <c r="D7" s="518"/>
      <c r="E7" s="519"/>
      <c r="F7" s="518"/>
      <c r="G7" s="519"/>
      <c r="H7" s="518"/>
      <c r="I7" s="519"/>
      <c r="J7" s="10" t="s">
        <v>27</v>
      </c>
    </row>
    <row r="8" spans="1:11" ht="30" customHeight="1">
      <c r="A8" s="9">
        <v>7</v>
      </c>
      <c r="B8" s="11" t="s">
        <v>30</v>
      </c>
      <c r="C8" s="148" t="s">
        <v>267</v>
      </c>
      <c r="D8" s="518"/>
      <c r="E8" s="519"/>
      <c r="F8" s="518"/>
      <c r="G8" s="519"/>
      <c r="H8" s="518"/>
      <c r="I8" s="519"/>
      <c r="J8" s="10" t="s">
        <v>27</v>
      </c>
    </row>
    <row r="9" spans="1:11" ht="30" customHeight="1">
      <c r="A9" s="9">
        <v>8</v>
      </c>
      <c r="B9" s="11" t="s">
        <v>31</v>
      </c>
      <c r="C9" s="148" t="s">
        <v>267</v>
      </c>
      <c r="D9" s="522"/>
      <c r="E9" s="523"/>
      <c r="F9" s="524"/>
      <c r="G9" s="525"/>
      <c r="H9" s="524"/>
      <c r="I9" s="525"/>
      <c r="J9" s="10" t="s">
        <v>32</v>
      </c>
    </row>
    <row r="10" spans="1:11" ht="30" customHeight="1">
      <c r="A10" s="9">
        <v>9</v>
      </c>
      <c r="B10" s="11" t="s">
        <v>33</v>
      </c>
      <c r="C10" s="148"/>
      <c r="D10" s="520">
        <f>D9-(D9/1.1)</f>
        <v>0</v>
      </c>
      <c r="E10" s="521"/>
      <c r="F10" s="520" t="str">
        <f>IF(F9="","",F9/108*8)</f>
        <v/>
      </c>
      <c r="G10" s="521"/>
      <c r="H10" s="520" t="str">
        <f>IF(H9="","",H9/108*8)</f>
        <v/>
      </c>
      <c r="I10" s="521"/>
      <c r="J10" s="10"/>
    </row>
    <row r="11" spans="1:11" ht="30" customHeight="1">
      <c r="A11" s="9">
        <v>10</v>
      </c>
      <c r="B11" s="11" t="s">
        <v>34</v>
      </c>
      <c r="C11" s="150" t="s">
        <v>267</v>
      </c>
      <c r="D11" s="170" t="s">
        <v>672</v>
      </c>
      <c r="E11" s="152"/>
      <c r="F11" s="169"/>
      <c r="G11" s="153"/>
      <c r="H11" s="169"/>
      <c r="I11" s="153"/>
      <c r="J11" s="102" t="s">
        <v>238</v>
      </c>
    </row>
    <row r="12" spans="1:11" ht="30" customHeight="1">
      <c r="A12" s="9">
        <v>11</v>
      </c>
      <c r="B12" s="11" t="s">
        <v>35</v>
      </c>
      <c r="C12" s="148"/>
      <c r="D12" s="520"/>
      <c r="E12" s="521"/>
      <c r="F12" s="524"/>
      <c r="G12" s="525"/>
      <c r="H12" s="524"/>
      <c r="I12" s="525"/>
      <c r="J12" s="102" t="s">
        <v>310</v>
      </c>
    </row>
    <row r="13" spans="1:11" ht="30" customHeight="1">
      <c r="A13" s="9">
        <v>12</v>
      </c>
      <c r="B13" s="102" t="s">
        <v>232</v>
      </c>
      <c r="C13" s="151" t="s">
        <v>267</v>
      </c>
      <c r="D13" s="171"/>
      <c r="E13" s="192"/>
      <c r="F13" s="171"/>
      <c r="G13" s="192"/>
      <c r="H13" s="171"/>
      <c r="I13" s="192"/>
      <c r="J13" s="102" t="s">
        <v>231</v>
      </c>
    </row>
    <row r="14" spans="1:11" ht="30" customHeight="1">
      <c r="A14" s="9">
        <v>13</v>
      </c>
      <c r="B14" s="102" t="s">
        <v>312</v>
      </c>
      <c r="C14" s="151" t="s">
        <v>267</v>
      </c>
      <c r="D14" s="514"/>
      <c r="E14" s="515"/>
      <c r="F14" s="514"/>
      <c r="G14" s="515"/>
      <c r="H14" s="514"/>
      <c r="I14" s="515"/>
      <c r="J14" s="102"/>
    </row>
    <row r="15" spans="1:11" ht="30" customHeight="1">
      <c r="A15" s="9">
        <v>14</v>
      </c>
      <c r="B15" s="102" t="s">
        <v>317</v>
      </c>
      <c r="C15" s="151"/>
      <c r="D15" s="514"/>
      <c r="E15" s="515"/>
      <c r="F15" s="514"/>
      <c r="G15" s="515"/>
      <c r="H15" s="185"/>
      <c r="I15" s="186"/>
      <c r="J15" s="102"/>
    </row>
    <row r="16" spans="1:11" ht="30" customHeight="1">
      <c r="A16" s="9">
        <v>15</v>
      </c>
      <c r="B16" s="10" t="s">
        <v>309</v>
      </c>
      <c r="C16" s="149"/>
      <c r="D16" s="514"/>
      <c r="E16" s="515"/>
      <c r="F16" s="514"/>
      <c r="G16" s="515"/>
      <c r="H16" s="514"/>
      <c r="I16" s="515"/>
      <c r="J16" s="10"/>
    </row>
    <row r="17" spans="1:10" ht="30" customHeight="1">
      <c r="A17" s="9">
        <v>16</v>
      </c>
      <c r="B17" s="10" t="s">
        <v>36</v>
      </c>
      <c r="C17" s="149" t="s">
        <v>267</v>
      </c>
      <c r="D17" s="185"/>
      <c r="E17" s="193"/>
      <c r="F17" s="185"/>
      <c r="G17" s="193"/>
      <c r="H17" s="191"/>
      <c r="I17" s="193"/>
      <c r="J17" s="102" t="s">
        <v>315</v>
      </c>
    </row>
    <row r="18" spans="1:10" ht="30" customHeight="1">
      <c r="A18" s="9">
        <v>17</v>
      </c>
      <c r="B18" s="10" t="s">
        <v>228</v>
      </c>
      <c r="C18" s="149" t="s">
        <v>267</v>
      </c>
      <c r="D18" s="516"/>
      <c r="E18" s="517"/>
      <c r="F18" s="516"/>
      <c r="G18" s="517"/>
      <c r="H18" s="516"/>
      <c r="I18" s="517"/>
      <c r="J18" s="10"/>
    </row>
    <row r="19" spans="1:10" ht="30" customHeight="1">
      <c r="A19" s="9">
        <v>18</v>
      </c>
      <c r="B19" s="10" t="s">
        <v>229</v>
      </c>
      <c r="C19" s="149" t="s">
        <v>267</v>
      </c>
      <c r="D19" s="514"/>
      <c r="E19" s="515"/>
      <c r="F19" s="514"/>
      <c r="G19" s="515"/>
      <c r="H19" s="514"/>
      <c r="I19" s="515"/>
      <c r="J19" s="10"/>
    </row>
    <row r="20" spans="1:10" ht="30" customHeight="1">
      <c r="A20" s="9">
        <v>19</v>
      </c>
      <c r="B20" s="10" t="s">
        <v>230</v>
      </c>
      <c r="C20" s="149" t="s">
        <v>267</v>
      </c>
      <c r="D20" s="514"/>
      <c r="E20" s="515"/>
      <c r="F20" s="514"/>
      <c r="G20" s="515"/>
      <c r="H20" s="514"/>
      <c r="I20" s="515"/>
      <c r="J20" s="10" t="s">
        <v>316</v>
      </c>
    </row>
    <row r="21" spans="1:10" ht="30" customHeight="1">
      <c r="A21" s="9">
        <v>20</v>
      </c>
      <c r="B21" s="10" t="s">
        <v>268</v>
      </c>
      <c r="C21" s="149"/>
      <c r="D21" s="514"/>
      <c r="E21" s="515"/>
      <c r="F21" s="514"/>
      <c r="G21" s="515"/>
      <c r="H21" s="514"/>
      <c r="I21" s="515"/>
      <c r="J21" s="10"/>
    </row>
    <row r="22" spans="1:10">
      <c r="F22" s="173" t="s">
        <v>304</v>
      </c>
      <c r="J22" t="s">
        <v>301</v>
      </c>
    </row>
    <row r="23" spans="1:10">
      <c r="F23" s="173" t="s">
        <v>305</v>
      </c>
    </row>
    <row r="39" spans="2:9">
      <c r="B39" s="145"/>
      <c r="C39" s="145"/>
      <c r="D39" s="145"/>
      <c r="E39" s="145"/>
      <c r="F39" s="145"/>
      <c r="G39" s="145"/>
      <c r="H39" s="145"/>
      <c r="I39" s="145"/>
    </row>
  </sheetData>
  <mergeCells count="53">
    <mergeCell ref="D14:E14"/>
    <mergeCell ref="F14:G14"/>
    <mergeCell ref="H14:I14"/>
    <mergeCell ref="H18:I18"/>
    <mergeCell ref="H19:I19"/>
    <mergeCell ref="F15:G15"/>
    <mergeCell ref="D15:E15"/>
    <mergeCell ref="F12:G12"/>
    <mergeCell ref="F16:G16"/>
    <mergeCell ref="F1:G1"/>
    <mergeCell ref="H16:I16"/>
    <mergeCell ref="H2:I2"/>
    <mergeCell ref="H3:I3"/>
    <mergeCell ref="F8:G8"/>
    <mergeCell ref="F9:G9"/>
    <mergeCell ref="F5:G5"/>
    <mergeCell ref="F6:G6"/>
    <mergeCell ref="H4:I4"/>
    <mergeCell ref="H5:I5"/>
    <mergeCell ref="F10:G10"/>
    <mergeCell ref="F7:G7"/>
    <mergeCell ref="D1:E1"/>
    <mergeCell ref="D2:E2"/>
    <mergeCell ref="D3:E3"/>
    <mergeCell ref="D4:E4"/>
    <mergeCell ref="H1:I1"/>
    <mergeCell ref="F2:G2"/>
    <mergeCell ref="F3:G3"/>
    <mergeCell ref="F4:G4"/>
    <mergeCell ref="H21:I21"/>
    <mergeCell ref="H6:I6"/>
    <mergeCell ref="H7:I7"/>
    <mergeCell ref="H8:I8"/>
    <mergeCell ref="H9:I9"/>
    <mergeCell ref="H10:I10"/>
    <mergeCell ref="H12:I12"/>
    <mergeCell ref="H20:I20"/>
    <mergeCell ref="D5:E5"/>
    <mergeCell ref="D6:E6"/>
    <mergeCell ref="D7:E7"/>
    <mergeCell ref="D12:E12"/>
    <mergeCell ref="D9:E9"/>
    <mergeCell ref="D8:E8"/>
    <mergeCell ref="D10:E10"/>
    <mergeCell ref="F21:G21"/>
    <mergeCell ref="D19:E19"/>
    <mergeCell ref="D20:E20"/>
    <mergeCell ref="D21:E21"/>
    <mergeCell ref="D16:E16"/>
    <mergeCell ref="D18:E18"/>
    <mergeCell ref="F19:G19"/>
    <mergeCell ref="F18:G18"/>
    <mergeCell ref="F20:G20"/>
  </mergeCells>
  <phoneticPr fontId="58"/>
  <dataValidations count="3">
    <dataValidation type="list" allowBlank="1" showInputMessage="1" showErrorMessage="1" sqref="D13 H13 F13" xr:uid="{00000000-0002-0000-0100-000000000000}">
      <formula1>"静岡市長,静岡市公営企業管理者"</formula1>
    </dataValidation>
    <dataValidation type="list" allowBlank="1" showInputMessage="1" showErrorMessage="1" sqref="F11 H11" xr:uid="{00000000-0002-0000-0100-000001000000}">
      <formula1>"増,減"</formula1>
    </dataValidation>
    <dataValidation type="list" showInputMessage="1" showErrorMessage="1" sqref="D11" xr:uid="{00000000-0002-0000-0100-000002000000}">
      <formula1>"　,増,減"</formula1>
    </dataValidation>
  </dataValidations>
  <pageMargins left="0.70866141732283472" right="0.70866141732283472" top="0.74803149606299213" bottom="0.74803149606299213" header="0.31496062992125984" footer="0.31496062992125984"/>
  <pageSetup paperSize="9" scale="65" orientation="landscape" horizontalDpi="1200" verticalDpi="12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rgb="FF92D050"/>
  </sheetPr>
  <dimension ref="A1:X55"/>
  <sheetViews>
    <sheetView view="pageBreakPreview" zoomScaleNormal="85" zoomScaleSheetLayoutView="100" workbookViewId="0">
      <selection activeCell="U14" sqref="U14"/>
    </sheetView>
  </sheetViews>
  <sheetFormatPr defaultColWidth="9" defaultRowHeight="13.2"/>
  <cols>
    <col min="1" max="1" width="4.6640625" style="1" customWidth="1"/>
    <col min="2" max="19" width="4.6640625" customWidth="1"/>
    <col min="20" max="20" width="10.109375" bestFit="1" customWidth="1"/>
    <col min="22" max="23" width="9" hidden="1" customWidth="1"/>
  </cols>
  <sheetData>
    <row r="1" spans="1:23" ht="13.8" thickBot="1">
      <c r="A1" s="8" t="s">
        <v>890</v>
      </c>
      <c r="B1" s="5"/>
      <c r="C1" s="5"/>
      <c r="D1" s="5"/>
      <c r="E1" s="5"/>
      <c r="F1" s="5"/>
      <c r="G1" s="5"/>
      <c r="H1" s="5"/>
      <c r="I1" s="5"/>
      <c r="J1" s="5"/>
      <c r="K1" s="5"/>
      <c r="L1" s="5"/>
      <c r="M1" s="5"/>
      <c r="N1" s="5"/>
      <c r="O1" s="5"/>
      <c r="P1" s="5"/>
      <c r="Q1" s="5"/>
      <c r="R1" s="5"/>
      <c r="S1" s="5"/>
      <c r="T1" s="155" t="str">
        <f>HYPERLINK("#", "●目次に戻る")</f>
        <v>●目次に戻る</v>
      </c>
    </row>
    <row r="2" spans="1:23" ht="13.8" thickBot="1">
      <c r="A2" s="4"/>
      <c r="B2" s="5"/>
      <c r="C2" s="5"/>
      <c r="D2" s="5"/>
      <c r="E2" s="5"/>
      <c r="F2" s="5"/>
      <c r="G2" s="5"/>
      <c r="H2" s="5"/>
      <c r="I2" s="5"/>
      <c r="J2" s="5"/>
      <c r="K2" s="5"/>
      <c r="L2" s="5"/>
      <c r="M2" s="5"/>
      <c r="N2" s="5"/>
      <c r="O2" s="5"/>
      <c r="P2" s="5"/>
      <c r="Q2" s="17"/>
      <c r="R2" s="5"/>
      <c r="S2" s="5"/>
      <c r="T2" s="157" t="s">
        <v>263</v>
      </c>
      <c r="U2" s="156">
        <v>0</v>
      </c>
      <c r="V2" s="1">
        <f>U2*2+4</f>
        <v>4</v>
      </c>
      <c r="W2" s="1">
        <f>U2*2+5</f>
        <v>5</v>
      </c>
    </row>
    <row r="3" spans="1:23">
      <c r="A3" s="4"/>
      <c r="B3" s="5"/>
      <c r="C3" s="5"/>
      <c r="D3" s="5"/>
      <c r="E3" s="5"/>
      <c r="F3" s="5"/>
      <c r="G3" s="5"/>
      <c r="H3" s="5"/>
      <c r="I3" s="5"/>
      <c r="J3" s="5"/>
      <c r="K3" s="5"/>
      <c r="L3" s="5"/>
      <c r="M3" s="539" t="s">
        <v>8</v>
      </c>
      <c r="N3" s="539"/>
      <c r="O3" s="539"/>
      <c r="P3" s="539"/>
      <c r="Q3" s="539"/>
      <c r="R3" s="539"/>
      <c r="S3" s="539"/>
      <c r="V3" s="1" t="str">
        <f>TEXT($V$2,"0")</f>
        <v>4</v>
      </c>
      <c r="W3" s="1" t="str">
        <f>TEXT($W$2,"0")</f>
        <v>5</v>
      </c>
    </row>
    <row r="4" spans="1:23">
      <c r="A4" s="4"/>
      <c r="B4" s="5"/>
      <c r="C4" s="5"/>
      <c r="D4" s="5"/>
      <c r="E4" s="5"/>
      <c r="F4" s="5"/>
      <c r="G4" s="5"/>
      <c r="H4" s="5"/>
      <c r="I4" s="5"/>
      <c r="J4" s="5"/>
      <c r="K4" s="5"/>
      <c r="L4" s="5"/>
      <c r="M4" s="24"/>
      <c r="N4" s="24"/>
      <c r="O4" s="24"/>
      <c r="P4" s="24"/>
      <c r="Q4" s="24"/>
      <c r="R4" s="24"/>
      <c r="S4" s="24"/>
    </row>
    <row r="5" spans="1:23">
      <c r="A5" s="4"/>
      <c r="B5" s="5"/>
      <c r="C5" s="5"/>
      <c r="D5" s="5"/>
      <c r="E5" s="5"/>
      <c r="F5" s="5"/>
      <c r="G5" s="5"/>
      <c r="H5" s="5"/>
      <c r="I5" s="5"/>
      <c r="J5" s="5"/>
      <c r="K5" s="5"/>
      <c r="L5" s="5"/>
      <c r="M5" s="5"/>
      <c r="N5" s="5"/>
      <c r="O5" s="5"/>
      <c r="P5" s="5"/>
      <c r="Q5" s="5"/>
      <c r="R5" s="5"/>
      <c r="S5" s="5"/>
    </row>
    <row r="6" spans="1:23">
      <c r="A6" s="2" t="s">
        <v>214</v>
      </c>
      <c r="B6" s="2"/>
      <c r="C6" s="2">
        <f ca="1">INDIRECT("共通項目!R13C"&amp;$V$3,0)</f>
        <v>0</v>
      </c>
      <c r="D6" s="2"/>
      <c r="E6" s="2"/>
      <c r="F6" s="2"/>
      <c r="G6" s="2"/>
      <c r="H6" s="2"/>
      <c r="I6" s="2"/>
      <c r="J6" s="2"/>
      <c r="K6" s="2"/>
      <c r="L6" s="2"/>
      <c r="M6" s="5"/>
      <c r="N6" s="5"/>
      <c r="O6" s="5"/>
      <c r="P6" s="5"/>
      <c r="Q6" s="5"/>
      <c r="R6" s="5"/>
      <c r="S6" s="5"/>
      <c r="T6" s="154"/>
    </row>
    <row r="7" spans="1:23">
      <c r="A7" s="5"/>
      <c r="B7" s="5"/>
      <c r="C7" s="5"/>
      <c r="D7" s="5"/>
      <c r="E7" s="5"/>
      <c r="F7" s="5"/>
      <c r="G7" s="5"/>
      <c r="H7" s="5"/>
      <c r="I7" s="5"/>
      <c r="J7" s="5"/>
      <c r="K7" s="5"/>
      <c r="L7" s="5"/>
      <c r="M7" s="5"/>
      <c r="N7" s="5"/>
      <c r="O7" s="5"/>
      <c r="P7" s="5"/>
      <c r="Q7" s="5"/>
      <c r="R7" s="5"/>
      <c r="S7" s="5"/>
      <c r="T7" s="154"/>
    </row>
    <row r="8" spans="1:23">
      <c r="L8" s="5"/>
      <c r="M8" s="5"/>
      <c r="N8" s="5"/>
      <c r="O8" s="5"/>
      <c r="P8" s="5"/>
      <c r="Q8" s="5"/>
      <c r="R8" s="5"/>
      <c r="S8" s="5"/>
    </row>
    <row r="10" spans="1:23">
      <c r="A10" s="4"/>
      <c r="B10" s="5"/>
      <c r="C10" s="5"/>
      <c r="D10" s="5"/>
      <c r="E10" s="5"/>
      <c r="F10" s="5"/>
      <c r="G10" s="5"/>
      <c r="I10" s="1553" t="s">
        <v>227</v>
      </c>
      <c r="J10" s="1553"/>
      <c r="K10" s="545" t="s">
        <v>41</v>
      </c>
      <c r="L10" s="545"/>
      <c r="M10" s="2">
        <f ca="1">INDIRECT("共通項目!R18C"&amp;$V$3,0)</f>
        <v>0</v>
      </c>
      <c r="N10" s="5"/>
      <c r="O10" s="5"/>
      <c r="P10" s="5"/>
      <c r="Q10" s="5"/>
      <c r="R10" s="5"/>
      <c r="S10" s="5"/>
    </row>
    <row r="11" spans="1:23">
      <c r="A11" s="4"/>
      <c r="B11" s="5"/>
      <c r="C11" s="5"/>
      <c r="D11" s="5"/>
      <c r="E11" s="5"/>
      <c r="F11" s="5"/>
      <c r="G11" s="5"/>
      <c r="H11" s="5"/>
      <c r="I11" s="1553"/>
      <c r="J11" s="1553"/>
      <c r="K11" s="545" t="s">
        <v>40</v>
      </c>
      <c r="L11" s="545"/>
      <c r="M11" s="2">
        <f ca="1">INDIRECT("共通項目!R19C"&amp;$V$3,0)</f>
        <v>0</v>
      </c>
      <c r="N11" s="5"/>
      <c r="O11" s="5"/>
      <c r="P11" s="5"/>
      <c r="Q11" s="5"/>
      <c r="R11" s="5"/>
      <c r="S11" s="5"/>
    </row>
    <row r="12" spans="1:23">
      <c r="A12" s="4"/>
      <c r="B12" s="5"/>
      <c r="C12" s="5"/>
      <c r="D12" s="5"/>
      <c r="E12" s="5"/>
      <c r="F12" s="5"/>
      <c r="G12" s="5"/>
      <c r="H12" s="5"/>
      <c r="I12" s="1553"/>
      <c r="J12" s="1553"/>
      <c r="K12" s="545" t="s">
        <v>271</v>
      </c>
      <c r="L12" s="545"/>
      <c r="M12" s="2">
        <f ca="1">INDIRECT("共通項目!R20C"&amp;$V$3,0)</f>
        <v>0</v>
      </c>
      <c r="N12" s="5"/>
      <c r="O12" s="5"/>
      <c r="P12" s="5"/>
      <c r="Q12" s="5"/>
      <c r="R12" s="5"/>
      <c r="S12" s="2"/>
    </row>
    <row r="13" spans="1:23">
      <c r="A13" s="4"/>
      <c r="B13" s="5"/>
      <c r="C13" s="5"/>
      <c r="D13" s="5"/>
      <c r="E13" s="5"/>
      <c r="F13" s="5"/>
      <c r="G13" s="5"/>
      <c r="H13" s="5"/>
      <c r="I13" s="105"/>
      <c r="J13" s="105"/>
      <c r="K13" s="13"/>
      <c r="L13" s="13"/>
      <c r="M13" s="2"/>
      <c r="N13" s="5"/>
      <c r="O13" s="5"/>
      <c r="P13" s="5"/>
      <c r="Q13" s="5"/>
      <c r="R13" s="5"/>
      <c r="S13" s="5"/>
    </row>
    <row r="14" spans="1:23">
      <c r="A14" s="4"/>
      <c r="B14" s="5"/>
      <c r="C14" s="5"/>
      <c r="D14" s="5"/>
      <c r="E14" s="5"/>
      <c r="F14" s="5"/>
      <c r="G14" s="5"/>
      <c r="H14" s="5"/>
      <c r="I14" s="105"/>
      <c r="J14" s="105"/>
      <c r="K14" s="13"/>
      <c r="L14" s="13"/>
      <c r="M14" s="2"/>
      <c r="N14" s="5"/>
      <c r="O14" s="5"/>
      <c r="P14" s="5"/>
      <c r="Q14" s="5"/>
      <c r="R14" s="5"/>
      <c r="S14" s="5"/>
    </row>
    <row r="15" spans="1:23">
      <c r="A15" s="4"/>
      <c r="B15" s="5"/>
      <c r="C15" s="5"/>
      <c r="D15" s="5"/>
      <c r="E15" s="5"/>
      <c r="F15" s="5"/>
      <c r="G15" s="5"/>
      <c r="H15" s="5"/>
      <c r="I15" s="5"/>
      <c r="J15" s="5"/>
      <c r="K15" s="5"/>
      <c r="L15" s="5"/>
      <c r="M15" s="5"/>
      <c r="N15" s="5"/>
      <c r="O15" s="5"/>
      <c r="P15" s="5"/>
      <c r="Q15" s="5"/>
      <c r="R15" s="5"/>
      <c r="S15" s="5"/>
    </row>
    <row r="16" spans="1:23">
      <c r="A16" s="4"/>
      <c r="B16" s="5"/>
      <c r="C16" s="5"/>
      <c r="D16" s="5"/>
      <c r="E16" s="5"/>
      <c r="F16" s="5"/>
      <c r="G16" s="5"/>
      <c r="H16" s="5"/>
      <c r="I16" s="5"/>
      <c r="J16" s="5"/>
      <c r="K16" s="5"/>
      <c r="L16" s="5"/>
      <c r="M16" s="5"/>
      <c r="N16" s="5"/>
      <c r="O16" s="5"/>
      <c r="P16" s="5"/>
      <c r="Q16" s="5"/>
      <c r="R16" s="5"/>
      <c r="S16" s="5"/>
    </row>
    <row r="17" spans="1:24" ht="18.75" customHeight="1">
      <c r="F17" s="536" t="s">
        <v>284</v>
      </c>
      <c r="G17" s="536"/>
      <c r="H17" s="536"/>
      <c r="I17" s="536"/>
      <c r="J17" s="536"/>
      <c r="K17" s="144"/>
      <c r="L17" s="144"/>
      <c r="M17" s="144"/>
      <c r="N17" s="144" t="s">
        <v>285</v>
      </c>
    </row>
    <row r="18" spans="1:24">
      <c r="A18" s="4"/>
      <c r="B18" s="5"/>
      <c r="C18" s="5"/>
      <c r="D18" s="5"/>
      <c r="E18" s="5"/>
      <c r="F18" s="5"/>
      <c r="G18" s="5"/>
      <c r="H18" s="5"/>
      <c r="I18" s="5"/>
      <c r="J18" s="5"/>
      <c r="K18" s="5"/>
      <c r="L18" s="5"/>
      <c r="M18" s="5"/>
      <c r="N18" s="5"/>
      <c r="O18" s="5"/>
      <c r="P18" s="5"/>
      <c r="Q18" s="5"/>
      <c r="R18" s="5"/>
      <c r="S18" s="5"/>
    </row>
    <row r="19" spans="1:24">
      <c r="A19" s="4"/>
      <c r="B19" s="5"/>
      <c r="C19" s="5"/>
      <c r="D19" s="5"/>
      <c r="E19" s="5"/>
      <c r="F19" s="5"/>
      <c r="G19" s="5"/>
      <c r="H19" s="5"/>
      <c r="I19" s="5"/>
      <c r="J19" s="5"/>
      <c r="K19" s="5"/>
      <c r="L19" s="5"/>
      <c r="M19" s="5"/>
      <c r="N19" s="5"/>
      <c r="O19" s="5"/>
      <c r="P19" s="5"/>
      <c r="Q19" s="5"/>
      <c r="R19" s="5"/>
      <c r="S19" s="5"/>
    </row>
    <row r="20" spans="1:24">
      <c r="A20" s="4"/>
      <c r="B20" s="5"/>
      <c r="C20" s="5"/>
      <c r="D20" s="5"/>
      <c r="E20" s="5"/>
      <c r="F20" s="5"/>
      <c r="G20" s="5"/>
      <c r="H20" s="5"/>
      <c r="I20" s="5"/>
      <c r="J20" s="5"/>
      <c r="K20" s="5"/>
      <c r="L20" s="5"/>
      <c r="M20" s="5"/>
      <c r="N20" s="5"/>
      <c r="O20" s="5"/>
      <c r="P20" s="5"/>
      <c r="Q20" s="5"/>
      <c r="R20" s="5"/>
      <c r="S20" s="5"/>
    </row>
    <row r="21" spans="1:24">
      <c r="A21" s="4"/>
      <c r="B21" s="5" t="s">
        <v>240</v>
      </c>
      <c r="C21" s="5"/>
      <c r="D21" s="5"/>
      <c r="E21" s="5"/>
      <c r="F21" s="5"/>
      <c r="G21" s="5"/>
      <c r="H21" s="5"/>
      <c r="I21" s="5"/>
      <c r="J21" s="5"/>
      <c r="K21" s="5"/>
      <c r="L21" s="5"/>
      <c r="M21" s="5"/>
      <c r="N21" s="5"/>
      <c r="O21" s="5"/>
      <c r="P21" s="5"/>
      <c r="Q21" s="5"/>
      <c r="R21" s="5"/>
      <c r="S21" s="5"/>
    </row>
    <row r="22" spans="1:24">
      <c r="A22" s="4"/>
      <c r="B22" s="5" t="str">
        <f>"下記事項について"&amp;$F$17&amp;"します。"</f>
        <v>下記事項について請求します。</v>
      </c>
      <c r="C22" s="5"/>
      <c r="D22" s="5"/>
      <c r="E22" s="5"/>
      <c r="F22" s="5"/>
      <c r="G22" s="5"/>
      <c r="H22" s="5"/>
      <c r="I22" s="5"/>
      <c r="J22" s="5"/>
      <c r="K22" s="5"/>
      <c r="L22" s="5"/>
      <c r="M22" s="5"/>
      <c r="N22" s="5"/>
      <c r="O22" s="5"/>
      <c r="P22" s="5"/>
      <c r="Q22" s="5"/>
      <c r="R22" s="5"/>
      <c r="S22" s="5"/>
      <c r="W22" s="1"/>
    </row>
    <row r="23" spans="1:24">
      <c r="A23" s="4"/>
      <c r="B23" s="5"/>
      <c r="C23" s="5"/>
      <c r="D23" s="5"/>
      <c r="E23" s="5"/>
      <c r="F23" s="5"/>
      <c r="G23" s="5"/>
      <c r="H23" s="5"/>
      <c r="I23" s="5"/>
      <c r="J23" s="5"/>
      <c r="K23" s="5"/>
      <c r="L23" s="5"/>
      <c r="M23" s="5"/>
      <c r="N23" s="5"/>
      <c r="O23" s="5"/>
      <c r="P23" s="5"/>
      <c r="Q23" s="5"/>
      <c r="R23" s="5"/>
      <c r="S23" s="5"/>
      <c r="W23" s="1"/>
      <c r="X23" s="5"/>
    </row>
    <row r="24" spans="1:24">
      <c r="A24" s="4"/>
      <c r="B24" s="5"/>
      <c r="C24" s="5"/>
      <c r="D24" s="5"/>
      <c r="E24" s="5"/>
      <c r="F24" s="5"/>
      <c r="G24" s="5"/>
      <c r="H24" s="5"/>
      <c r="I24" s="5"/>
      <c r="J24" s="5"/>
      <c r="K24" s="5"/>
      <c r="L24" s="5"/>
      <c r="M24" s="5"/>
      <c r="N24" s="5"/>
      <c r="O24" s="5"/>
      <c r="P24" s="5"/>
      <c r="Q24" s="5"/>
      <c r="R24" s="5"/>
      <c r="S24" s="5"/>
      <c r="W24" s="1"/>
      <c r="X24" s="5"/>
    </row>
    <row r="25" spans="1:24">
      <c r="A25" s="4"/>
      <c r="B25" s="5"/>
      <c r="C25" s="5"/>
      <c r="D25" s="5"/>
      <c r="E25" s="5"/>
      <c r="F25" s="5"/>
      <c r="G25" s="5"/>
      <c r="H25" s="5"/>
      <c r="I25" s="5"/>
      <c r="J25" s="5"/>
      <c r="K25" s="5"/>
      <c r="L25" s="5"/>
      <c r="M25" s="5"/>
      <c r="N25" s="5"/>
      <c r="O25" s="5"/>
      <c r="P25" s="5"/>
      <c r="Q25" s="5"/>
      <c r="R25" s="5"/>
      <c r="S25" s="5"/>
      <c r="W25" s="1"/>
      <c r="X25" s="5"/>
    </row>
    <row r="26" spans="1:24">
      <c r="A26" s="4"/>
      <c r="B26" s="5"/>
      <c r="C26" s="5"/>
      <c r="D26" s="5"/>
      <c r="E26" s="5"/>
      <c r="F26" s="5"/>
      <c r="G26" s="5"/>
      <c r="H26" s="5"/>
      <c r="I26" s="5"/>
      <c r="J26" s="5" t="s">
        <v>236</v>
      </c>
      <c r="K26" s="5"/>
      <c r="L26" s="5"/>
      <c r="M26" s="5"/>
      <c r="N26" s="5"/>
      <c r="O26" s="5"/>
      <c r="P26" s="5"/>
      <c r="Q26" s="5"/>
      <c r="R26" s="5"/>
      <c r="S26" s="5"/>
      <c r="X26" s="5"/>
    </row>
    <row r="27" spans="1:24">
      <c r="A27" s="4"/>
      <c r="B27" s="5"/>
      <c r="C27" s="5"/>
      <c r="D27" s="5"/>
      <c r="E27" s="5"/>
      <c r="F27" s="5"/>
      <c r="G27" s="5"/>
      <c r="H27" s="5"/>
      <c r="I27" s="5"/>
      <c r="J27" s="5"/>
      <c r="K27" s="5"/>
      <c r="L27" s="5"/>
      <c r="M27" s="5"/>
      <c r="N27" s="5"/>
      <c r="O27" s="5"/>
      <c r="P27" s="5"/>
      <c r="Q27" s="5"/>
      <c r="R27" s="5"/>
      <c r="S27" s="5"/>
      <c r="X27" s="5"/>
    </row>
    <row r="28" spans="1:24">
      <c r="A28" s="4"/>
      <c r="B28" s="5"/>
      <c r="C28" s="5"/>
      <c r="D28" s="5"/>
      <c r="E28" s="5"/>
      <c r="F28" s="5"/>
      <c r="G28" s="5"/>
      <c r="H28" s="5"/>
      <c r="I28" s="5"/>
      <c r="J28" s="5"/>
      <c r="K28" s="5"/>
      <c r="L28" s="5"/>
      <c r="M28" s="5"/>
      <c r="N28" s="5"/>
      <c r="O28" s="5"/>
      <c r="P28" s="5"/>
      <c r="Q28" s="5"/>
      <c r="R28" s="5"/>
      <c r="S28" s="5"/>
      <c r="X28" s="5"/>
    </row>
    <row r="29" spans="1:24">
      <c r="A29" s="4">
        <v>1</v>
      </c>
      <c r="B29" s="532" t="s">
        <v>0</v>
      </c>
      <c r="C29" s="532"/>
      <c r="D29" s="532"/>
      <c r="E29" s="5"/>
      <c r="F29" s="533">
        <f ca="1">INDIRECT("共通項目!R2C"&amp;$V$3,0)</f>
        <v>0</v>
      </c>
      <c r="G29" s="533"/>
      <c r="H29" s="533"/>
      <c r="I29" s="533"/>
      <c r="J29" s="533"/>
      <c r="K29" s="533"/>
      <c r="L29" s="533"/>
      <c r="M29" s="533"/>
      <c r="N29" s="533"/>
      <c r="O29" s="533"/>
      <c r="P29" s="533"/>
      <c r="Q29" s="533"/>
      <c r="R29" s="533"/>
      <c r="S29" s="6"/>
    </row>
    <row r="30" spans="1:24" ht="13.5" customHeight="1">
      <c r="A30" s="4"/>
      <c r="B30" s="532"/>
      <c r="C30" s="532"/>
      <c r="D30" s="532"/>
      <c r="E30" s="5"/>
      <c r="F30" s="533"/>
      <c r="G30" s="533"/>
      <c r="H30" s="533"/>
      <c r="I30" s="533"/>
      <c r="J30" s="533"/>
      <c r="K30" s="533"/>
      <c r="L30" s="533"/>
      <c r="M30" s="533"/>
      <c r="N30" s="533"/>
      <c r="O30" s="533"/>
      <c r="P30" s="533"/>
      <c r="Q30" s="533"/>
      <c r="R30" s="533"/>
      <c r="S30" s="6"/>
    </row>
    <row r="31" spans="1:24">
      <c r="A31" s="4"/>
      <c r="B31" s="5"/>
      <c r="C31" s="5"/>
      <c r="D31" s="5"/>
      <c r="E31" s="5"/>
      <c r="F31" s="5"/>
      <c r="G31" s="5"/>
      <c r="H31" s="5"/>
      <c r="I31" s="5"/>
      <c r="J31" s="5"/>
      <c r="K31" s="5"/>
      <c r="L31" s="5"/>
      <c r="M31" s="5"/>
      <c r="N31" s="5"/>
      <c r="O31" s="5"/>
      <c r="P31" s="5"/>
      <c r="Q31" s="5"/>
      <c r="R31" s="5"/>
      <c r="S31" s="5"/>
    </row>
    <row r="32" spans="1:24">
      <c r="A32" s="4">
        <v>2</v>
      </c>
      <c r="B32" s="532" t="str">
        <f>$F$17&amp;"事項"</f>
        <v>請求事項</v>
      </c>
      <c r="C32" s="532"/>
      <c r="D32" s="532"/>
      <c r="E32" s="5"/>
      <c r="F32" s="5"/>
      <c r="G32" s="5"/>
      <c r="H32" s="5"/>
      <c r="I32" s="5"/>
      <c r="J32" s="5"/>
      <c r="K32" s="5"/>
      <c r="L32" s="5"/>
      <c r="M32" s="5"/>
      <c r="N32" s="5"/>
      <c r="O32" s="5"/>
      <c r="P32" s="5"/>
      <c r="Q32" s="5"/>
      <c r="R32" s="5"/>
      <c r="S32" s="5"/>
    </row>
    <row r="33" spans="1:23">
      <c r="A33" s="4"/>
      <c r="B33" s="5"/>
      <c r="C33" s="5"/>
      <c r="D33" s="5"/>
      <c r="E33" s="5"/>
      <c r="F33" s="5"/>
      <c r="G33" s="5"/>
      <c r="H33" s="5"/>
      <c r="I33" s="5"/>
      <c r="J33" s="5"/>
      <c r="K33" s="5"/>
      <c r="L33" s="5"/>
      <c r="M33" s="5"/>
      <c r="N33" s="5"/>
      <c r="O33" s="5"/>
      <c r="P33" s="5"/>
      <c r="Q33" s="5"/>
      <c r="R33" s="5"/>
      <c r="S33" s="5"/>
    </row>
    <row r="34" spans="1:23">
      <c r="A34" s="4"/>
      <c r="B34" s="5"/>
      <c r="C34" s="5"/>
      <c r="D34" s="5"/>
      <c r="E34" s="5"/>
      <c r="F34" s="5"/>
      <c r="G34" s="5"/>
      <c r="H34" s="5"/>
      <c r="I34" s="5"/>
      <c r="J34" s="5"/>
      <c r="K34" s="5"/>
      <c r="L34" s="5"/>
      <c r="M34" s="5"/>
      <c r="N34" s="5"/>
      <c r="O34" s="5"/>
      <c r="P34" s="5"/>
      <c r="Q34" s="5"/>
      <c r="R34" s="5"/>
      <c r="S34" s="5"/>
    </row>
    <row r="35" spans="1:23">
      <c r="A35" s="4"/>
      <c r="B35" s="5"/>
      <c r="C35" s="5"/>
      <c r="D35" s="5"/>
      <c r="E35" s="5"/>
      <c r="F35" s="5"/>
      <c r="G35" s="5"/>
      <c r="H35" s="5"/>
      <c r="I35" s="5"/>
      <c r="J35" s="5"/>
      <c r="K35" s="5"/>
      <c r="L35" s="5"/>
      <c r="M35" s="5"/>
      <c r="N35" s="5"/>
      <c r="O35" s="5"/>
      <c r="P35" s="5"/>
      <c r="Q35" s="5"/>
      <c r="R35" s="5"/>
      <c r="S35" s="5"/>
    </row>
    <row r="36" spans="1:23">
      <c r="A36" s="4"/>
      <c r="B36" s="5"/>
      <c r="C36" s="5"/>
      <c r="D36" s="5"/>
      <c r="E36" s="5"/>
      <c r="F36" s="5"/>
      <c r="G36" s="5"/>
      <c r="H36" s="5"/>
      <c r="I36" s="5"/>
      <c r="J36" s="5"/>
      <c r="K36" s="5"/>
      <c r="L36" s="5"/>
      <c r="M36" s="5"/>
      <c r="N36" s="5"/>
      <c r="O36" s="5"/>
      <c r="P36" s="5"/>
      <c r="Q36" s="5"/>
      <c r="R36" s="5"/>
      <c r="S36" s="5"/>
    </row>
    <row r="37" spans="1:23">
      <c r="A37" s="4"/>
      <c r="B37" s="5"/>
      <c r="C37" s="5"/>
      <c r="D37" s="5"/>
      <c r="E37" s="5"/>
      <c r="F37" s="5"/>
      <c r="G37" s="5"/>
      <c r="H37" s="5"/>
      <c r="I37" s="5"/>
      <c r="J37" s="5"/>
      <c r="K37" s="5"/>
      <c r="L37" s="5"/>
      <c r="M37" s="5"/>
      <c r="N37" s="5"/>
      <c r="O37" s="5"/>
      <c r="P37" s="5"/>
      <c r="Q37" s="5"/>
      <c r="R37" s="5"/>
      <c r="S37" s="5"/>
    </row>
    <row r="38" spans="1:23">
      <c r="A38" s="4"/>
      <c r="B38" s="5"/>
      <c r="C38" s="5"/>
      <c r="D38" s="5"/>
      <c r="E38" s="5"/>
      <c r="F38" s="5"/>
      <c r="G38" s="5"/>
      <c r="H38" s="5"/>
      <c r="I38" s="5"/>
      <c r="J38" s="5"/>
      <c r="K38" s="5"/>
      <c r="L38" s="5"/>
      <c r="M38" s="5"/>
      <c r="N38" s="5"/>
      <c r="O38" s="5"/>
      <c r="P38" s="5"/>
      <c r="Q38" s="5"/>
      <c r="R38" s="5"/>
      <c r="S38" s="5"/>
    </row>
    <row r="39" spans="1:23">
      <c r="A39" s="4"/>
      <c r="B39" s="5"/>
      <c r="C39" s="5"/>
      <c r="D39" s="5"/>
      <c r="E39" s="5"/>
      <c r="F39" s="5"/>
      <c r="G39" s="5"/>
      <c r="H39" s="5"/>
      <c r="I39" s="5"/>
      <c r="J39" s="5"/>
      <c r="K39" s="5"/>
      <c r="L39" s="5"/>
      <c r="M39" s="5"/>
      <c r="N39" s="5"/>
      <c r="O39" s="5"/>
      <c r="P39" s="5"/>
      <c r="Q39" s="5"/>
      <c r="R39" s="5"/>
      <c r="S39" s="5"/>
      <c r="T39" s="5"/>
      <c r="U39" s="5"/>
      <c r="V39" s="5"/>
      <c r="W39" s="4"/>
    </row>
    <row r="40" spans="1:23">
      <c r="A40" s="4"/>
      <c r="B40" s="5"/>
      <c r="C40" s="5"/>
      <c r="D40" s="5"/>
      <c r="E40" s="5"/>
      <c r="F40" s="5"/>
      <c r="G40" s="5"/>
      <c r="H40" s="5"/>
      <c r="I40" s="5"/>
      <c r="J40" s="5"/>
      <c r="K40" s="5"/>
      <c r="L40" s="5"/>
      <c r="M40" s="5"/>
      <c r="N40" s="5"/>
      <c r="O40" s="5"/>
      <c r="P40" s="5"/>
      <c r="Q40" s="5"/>
      <c r="R40" s="5"/>
      <c r="S40" s="5"/>
      <c r="T40" s="5"/>
      <c r="U40" s="5"/>
      <c r="V40" s="5"/>
      <c r="W40" s="4"/>
    </row>
    <row r="41" spans="1:23">
      <c r="A41" s="4"/>
      <c r="B41" s="5"/>
      <c r="C41" s="5"/>
      <c r="D41" s="5"/>
      <c r="E41" s="5"/>
      <c r="F41" s="5"/>
      <c r="G41" s="5"/>
      <c r="H41" s="5"/>
      <c r="I41" s="5"/>
      <c r="J41" s="5"/>
      <c r="K41" s="5"/>
      <c r="L41" s="5"/>
      <c r="M41" s="5"/>
      <c r="N41" s="5"/>
      <c r="O41" s="5"/>
      <c r="P41" s="5"/>
      <c r="Q41" s="5"/>
      <c r="R41" s="5"/>
      <c r="S41" s="5"/>
      <c r="T41" s="5"/>
      <c r="U41" s="5"/>
      <c r="V41" s="5"/>
      <c r="W41" s="4"/>
    </row>
    <row r="42" spans="1:23">
      <c r="A42" s="4"/>
      <c r="B42" s="5"/>
      <c r="C42" s="5"/>
      <c r="D42" s="5"/>
      <c r="E42" s="5"/>
      <c r="F42" s="5"/>
      <c r="G42" s="5"/>
      <c r="H42" s="5"/>
      <c r="I42" s="5"/>
      <c r="J42" s="5"/>
      <c r="K42" s="5"/>
      <c r="L42" s="5"/>
      <c r="M42" s="5"/>
      <c r="N42" s="5"/>
      <c r="O42" s="5"/>
      <c r="P42" s="5"/>
      <c r="Q42" s="5"/>
      <c r="R42" s="5"/>
      <c r="S42" s="5"/>
      <c r="T42" s="5"/>
      <c r="U42" s="5"/>
      <c r="V42" s="5"/>
      <c r="W42" s="4"/>
    </row>
    <row r="43" spans="1:23">
      <c r="A43" s="4"/>
      <c r="B43" s="5"/>
      <c r="C43" s="5"/>
      <c r="D43" s="5"/>
      <c r="E43" s="5"/>
      <c r="F43" s="5"/>
      <c r="G43" s="5"/>
      <c r="H43" s="5"/>
      <c r="I43" s="5"/>
      <c r="J43" s="5"/>
      <c r="K43" s="5"/>
      <c r="L43" s="5"/>
      <c r="M43" s="5"/>
      <c r="N43" s="5"/>
      <c r="O43" s="5"/>
      <c r="P43" s="5"/>
      <c r="Q43" s="5"/>
      <c r="R43" s="5"/>
      <c r="S43" s="5"/>
      <c r="T43" s="5"/>
      <c r="U43" s="5"/>
      <c r="V43" s="5"/>
      <c r="W43" s="4"/>
    </row>
    <row r="44" spans="1:23">
      <c r="A44" s="4"/>
      <c r="B44" s="5"/>
      <c r="C44" s="5"/>
      <c r="D44" s="5"/>
      <c r="E44" s="5"/>
      <c r="F44" s="5"/>
      <c r="G44" s="5"/>
      <c r="H44" s="5"/>
      <c r="I44" s="5"/>
      <c r="J44" s="5"/>
      <c r="K44" s="5"/>
      <c r="L44" s="5"/>
      <c r="M44" s="5"/>
      <c r="N44" s="5"/>
      <c r="O44" s="5"/>
      <c r="P44" s="5"/>
      <c r="Q44" s="5"/>
      <c r="R44" s="5"/>
      <c r="S44" s="5"/>
      <c r="T44" s="5"/>
      <c r="U44" s="5"/>
      <c r="V44" s="5"/>
      <c r="W44" s="4"/>
    </row>
    <row r="45" spans="1:23">
      <c r="A45" s="4"/>
      <c r="B45" s="5"/>
      <c r="C45" s="5"/>
      <c r="D45" s="5"/>
      <c r="E45" s="5"/>
      <c r="F45" s="5"/>
      <c r="G45" s="5"/>
      <c r="H45" s="5"/>
      <c r="I45" s="5"/>
      <c r="J45" s="5"/>
      <c r="K45" s="5"/>
      <c r="L45" s="5"/>
      <c r="M45" s="5"/>
      <c r="N45" s="5"/>
      <c r="O45" s="5"/>
      <c r="P45" s="5"/>
      <c r="Q45" s="5"/>
      <c r="R45" s="5"/>
      <c r="S45" s="5"/>
      <c r="T45" s="5"/>
      <c r="U45" s="5"/>
      <c r="V45" s="5"/>
      <c r="W45" s="4"/>
    </row>
    <row r="46" spans="1:23">
      <c r="A46" s="4"/>
      <c r="B46" s="5"/>
      <c r="C46" s="5"/>
      <c r="D46" s="5"/>
      <c r="E46" s="5"/>
      <c r="F46" s="5"/>
      <c r="G46" s="5"/>
      <c r="H46" s="5"/>
      <c r="I46" s="5"/>
      <c r="J46" s="5"/>
      <c r="K46" s="5"/>
      <c r="L46" s="5"/>
      <c r="M46" s="5"/>
      <c r="N46" s="5"/>
      <c r="O46" s="5"/>
      <c r="P46" s="5"/>
      <c r="Q46" s="5"/>
      <c r="R46" s="5"/>
      <c r="S46" s="5"/>
      <c r="T46" s="5"/>
      <c r="U46" s="5"/>
      <c r="V46" s="5"/>
      <c r="W46" s="4"/>
    </row>
    <row r="47" spans="1:23">
      <c r="A47" s="4"/>
      <c r="B47" s="5"/>
      <c r="C47" s="5"/>
      <c r="D47" s="5"/>
      <c r="E47" s="5"/>
      <c r="F47" s="5"/>
      <c r="G47" s="5"/>
      <c r="H47" s="5"/>
      <c r="I47" s="5"/>
      <c r="J47" s="5"/>
      <c r="K47" s="5"/>
      <c r="L47" s="5"/>
      <c r="M47" s="5"/>
      <c r="N47" s="5"/>
      <c r="O47" s="5"/>
      <c r="P47" s="5"/>
      <c r="Q47" s="5"/>
      <c r="R47" s="5"/>
      <c r="S47" s="5"/>
      <c r="T47" s="5"/>
      <c r="U47" s="5"/>
      <c r="V47" s="5"/>
      <c r="W47" s="4"/>
    </row>
    <row r="48" spans="1:23">
      <c r="A48" s="4"/>
      <c r="B48" s="5"/>
      <c r="C48" s="5"/>
      <c r="D48" s="5"/>
      <c r="E48" s="5"/>
      <c r="F48" s="5"/>
      <c r="G48" s="5"/>
      <c r="H48" s="5"/>
      <c r="I48" s="5"/>
      <c r="J48" s="5"/>
      <c r="K48" s="5"/>
      <c r="L48" s="5"/>
      <c r="M48" s="5"/>
      <c r="N48" s="5"/>
      <c r="O48" s="5"/>
      <c r="P48" s="5"/>
      <c r="Q48" s="5"/>
      <c r="R48" s="5"/>
      <c r="S48" s="5"/>
      <c r="T48" s="5"/>
      <c r="U48" s="5"/>
      <c r="V48" s="5"/>
      <c r="W48" s="4"/>
    </row>
    <row r="49" spans="1:23">
      <c r="A49" s="4"/>
      <c r="B49" s="5"/>
      <c r="C49" s="5"/>
      <c r="D49" s="5"/>
      <c r="E49" s="5"/>
      <c r="F49" s="5"/>
      <c r="G49" s="5"/>
      <c r="H49" s="5"/>
      <c r="I49" s="5"/>
      <c r="J49" s="5"/>
      <c r="K49" s="5"/>
      <c r="L49" s="5"/>
      <c r="M49" s="5"/>
      <c r="N49" s="5"/>
      <c r="O49" s="5"/>
      <c r="P49" s="5"/>
      <c r="Q49" s="5"/>
      <c r="R49" s="5"/>
      <c r="S49" s="5"/>
      <c r="T49" s="5"/>
      <c r="U49" s="5"/>
      <c r="V49" s="5"/>
      <c r="W49" s="4"/>
    </row>
    <row r="50" spans="1:23">
      <c r="A50" s="4"/>
      <c r="B50" s="5"/>
      <c r="C50" s="5"/>
      <c r="D50" s="5"/>
      <c r="E50" s="5"/>
      <c r="F50" s="5"/>
      <c r="G50" s="5"/>
      <c r="H50" s="5"/>
      <c r="I50" s="5"/>
      <c r="J50" s="5"/>
      <c r="K50" s="5"/>
      <c r="L50" s="5"/>
      <c r="M50" s="5"/>
      <c r="N50" s="5"/>
      <c r="O50" s="5"/>
      <c r="P50" s="5"/>
      <c r="Q50" s="5"/>
      <c r="R50" s="5"/>
      <c r="S50" s="5"/>
      <c r="T50" s="5"/>
      <c r="U50" s="5"/>
      <c r="V50" s="5"/>
      <c r="W50" s="4"/>
    </row>
    <row r="51" spans="1:23">
      <c r="A51" s="4"/>
      <c r="B51" s="5"/>
      <c r="C51" s="5"/>
      <c r="D51" s="5"/>
      <c r="E51" s="5"/>
      <c r="F51" s="5"/>
      <c r="G51" s="5"/>
      <c r="H51" s="5"/>
      <c r="I51" s="5"/>
      <c r="J51" s="5"/>
      <c r="K51" s="5"/>
      <c r="L51" s="5"/>
      <c r="M51" s="5"/>
      <c r="N51" s="5"/>
      <c r="O51" s="5"/>
      <c r="P51" s="5"/>
      <c r="Q51" s="5"/>
      <c r="R51" s="5"/>
      <c r="S51" s="5"/>
      <c r="T51" s="5"/>
      <c r="U51" s="5"/>
      <c r="V51" s="5"/>
      <c r="W51" s="4"/>
    </row>
    <row r="52" spans="1:23">
      <c r="A52" s="4"/>
      <c r="B52" s="5"/>
      <c r="C52" s="5"/>
      <c r="D52" s="5"/>
      <c r="E52" s="5"/>
      <c r="F52" s="5"/>
      <c r="G52" s="5"/>
      <c r="H52" s="5"/>
      <c r="I52" s="5"/>
      <c r="J52" s="5"/>
      <c r="K52" s="5"/>
      <c r="L52" s="5"/>
      <c r="M52" s="5"/>
      <c r="N52" s="5"/>
      <c r="O52" s="5"/>
      <c r="P52" s="5"/>
      <c r="Q52" s="5"/>
      <c r="R52" s="5"/>
      <c r="S52" s="5"/>
      <c r="T52" s="5"/>
      <c r="U52" s="5"/>
      <c r="V52" s="5"/>
      <c r="W52" s="4"/>
    </row>
    <row r="53" spans="1:23">
      <c r="A53" s="4"/>
      <c r="B53" s="5"/>
      <c r="C53" s="5"/>
      <c r="D53" s="5"/>
      <c r="E53" s="5"/>
      <c r="F53" s="5"/>
      <c r="G53" s="5"/>
      <c r="H53" s="5"/>
      <c r="I53" s="5"/>
      <c r="J53" s="5"/>
      <c r="K53" s="5"/>
      <c r="L53" s="5"/>
      <c r="M53" s="5"/>
      <c r="N53" s="5"/>
      <c r="O53" s="5"/>
      <c r="P53" s="5"/>
      <c r="Q53" s="5"/>
      <c r="R53" s="5"/>
      <c r="S53" s="5"/>
      <c r="T53" s="5"/>
      <c r="U53" s="5"/>
      <c r="V53" s="5"/>
      <c r="W53" s="4"/>
    </row>
    <row r="54" spans="1:23">
      <c r="A54" s="4"/>
      <c r="B54" s="5"/>
      <c r="C54" s="5"/>
      <c r="D54" s="5"/>
      <c r="E54" s="5"/>
      <c r="F54" s="5"/>
      <c r="G54" s="5"/>
      <c r="H54" s="5"/>
      <c r="I54" s="5"/>
      <c r="J54" s="5"/>
      <c r="K54" s="5"/>
      <c r="L54" s="5"/>
      <c r="M54" s="5"/>
      <c r="N54" s="5"/>
      <c r="O54" s="5"/>
      <c r="P54" s="5"/>
      <c r="Q54" s="5"/>
      <c r="R54" s="5"/>
      <c r="S54" s="5"/>
      <c r="T54" s="5"/>
      <c r="U54" s="5"/>
      <c r="V54" s="5"/>
      <c r="W54" s="5"/>
    </row>
    <row r="55" spans="1:23">
      <c r="A55" s="4"/>
      <c r="B55" s="5"/>
      <c r="C55" s="5"/>
      <c r="D55" s="5"/>
      <c r="E55" s="5"/>
      <c r="F55" s="5"/>
      <c r="G55" s="5"/>
      <c r="H55" s="5"/>
      <c r="I55" s="5"/>
      <c r="J55" s="5"/>
      <c r="K55" s="5"/>
      <c r="L55" s="5"/>
      <c r="M55" s="5"/>
      <c r="N55" s="5"/>
      <c r="O55" s="5"/>
      <c r="P55" s="5"/>
      <c r="Q55" s="5"/>
      <c r="R55" s="5"/>
      <c r="S55" s="5"/>
    </row>
  </sheetData>
  <mergeCells count="10">
    <mergeCell ref="B32:D32"/>
    <mergeCell ref="B29:D29"/>
    <mergeCell ref="F29:R30"/>
    <mergeCell ref="B30:D30"/>
    <mergeCell ref="M3:S3"/>
    <mergeCell ref="I10:J12"/>
    <mergeCell ref="K10:L10"/>
    <mergeCell ref="K11:L11"/>
    <mergeCell ref="K12:L12"/>
    <mergeCell ref="F17:J17"/>
  </mergeCells>
  <phoneticPr fontId="58"/>
  <dataValidations count="1">
    <dataValidation type="list" allowBlank="1" showInputMessage="1" showErrorMessage="1" sqref="F17:J17" xr:uid="{00000000-0002-0000-1300-000000000000}">
      <formula1>"請求,通知,承諾"</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9A734-356C-4D3C-8957-DF0F163A950F}">
  <sheetPr>
    <tabColor rgb="FF92D050"/>
  </sheetPr>
  <dimension ref="A1:S40"/>
  <sheetViews>
    <sheetView view="pageBreakPreview" zoomScale="85" zoomScaleNormal="70" zoomScaleSheetLayoutView="85" workbookViewId="0">
      <selection activeCell="H26" sqref="H26"/>
    </sheetView>
  </sheetViews>
  <sheetFormatPr defaultColWidth="9" defaultRowHeight="13.2"/>
  <cols>
    <col min="1" max="1" width="4.6640625" style="1841" customWidth="1"/>
    <col min="2" max="4" width="12.6640625" style="1838" customWidth="1"/>
    <col min="5" max="5" width="9.21875" style="1838" customWidth="1"/>
    <col min="6" max="11" width="12.6640625" style="1838" customWidth="1"/>
    <col min="12" max="12" width="10.109375" style="1838" bestFit="1" customWidth="1"/>
    <col min="13" max="13" width="9" style="1838"/>
    <col min="14" max="15" width="9" style="1838" hidden="1" customWidth="1"/>
    <col min="16" max="16384" width="9" style="1838"/>
  </cols>
  <sheetData>
    <row r="1" spans="1:19">
      <c r="A1" s="1848" t="s">
        <v>1294</v>
      </c>
      <c r="B1" s="1834"/>
      <c r="C1" s="1834"/>
      <c r="D1" s="1834"/>
      <c r="E1" s="1834"/>
      <c r="F1" s="1835"/>
      <c r="G1" s="1835"/>
      <c r="H1" s="1835"/>
      <c r="I1" s="1835"/>
      <c r="J1" s="1835"/>
      <c r="K1" s="1835"/>
      <c r="L1" s="1837"/>
    </row>
    <row r="2" spans="1:19">
      <c r="A2" s="1840" t="s">
        <v>1295</v>
      </c>
      <c r="B2" s="1839"/>
      <c r="C2" s="1839"/>
      <c r="D2" s="1834"/>
      <c r="E2" s="1834"/>
      <c r="F2" s="1835"/>
      <c r="G2" s="1835"/>
      <c r="H2" s="1835"/>
      <c r="I2" s="1835"/>
      <c r="J2" s="1835"/>
      <c r="K2" s="1835"/>
      <c r="L2" s="155"/>
    </row>
    <row r="3" spans="1:19">
      <c r="A3" s="1840"/>
      <c r="B3" s="1839"/>
      <c r="C3" s="1839"/>
      <c r="D3" s="1839"/>
      <c r="E3" s="1839"/>
      <c r="F3" s="1835"/>
      <c r="G3" s="1835"/>
      <c r="H3" s="1835"/>
      <c r="I3" s="1835"/>
      <c r="J3" s="1835"/>
      <c r="K3" s="1835"/>
      <c r="L3" s="157"/>
      <c r="M3" s="1929"/>
      <c r="N3" s="1841">
        <f>M3*2+4</f>
        <v>4</v>
      </c>
      <c r="O3" s="1841">
        <f>M3*2+5</f>
        <v>5</v>
      </c>
    </row>
    <row r="4" spans="1:19" ht="18.75" customHeight="1">
      <c r="A4" s="1849"/>
      <c r="B4" s="1850"/>
      <c r="C4" s="1850"/>
      <c r="D4" s="1842" t="s">
        <v>1297</v>
      </c>
      <c r="E4" s="1842"/>
      <c r="F4" s="1842"/>
      <c r="G4" s="1842"/>
      <c r="H4" s="1842"/>
      <c r="I4" s="1850"/>
      <c r="J4" s="1850"/>
      <c r="K4" s="1850"/>
      <c r="N4" s="1841" t="str">
        <f>TEXT($N$3,"0")</f>
        <v>4</v>
      </c>
      <c r="O4" s="1841" t="str">
        <f>TEXT($O$3,"0")</f>
        <v>5</v>
      </c>
    </row>
    <row r="5" spans="1:19">
      <c r="A5" s="1847">
        <v>1</v>
      </c>
      <c r="B5" s="1851" t="s">
        <v>0</v>
      </c>
      <c r="C5">
        <f ca="1">INDIRECT("共通項目!R2C"&amp;$N$3,0)</f>
        <v>0</v>
      </c>
      <c r="D5" s="1835"/>
      <c r="E5" s="1852"/>
      <c r="F5" s="1852"/>
      <c r="G5" s="1852"/>
      <c r="H5" s="1852"/>
      <c r="I5" s="1852"/>
      <c r="J5" s="1852"/>
      <c r="K5" s="1852"/>
    </row>
    <row r="6" spans="1:19">
      <c r="A6" s="1847"/>
      <c r="B6" s="1851"/>
      <c r="C6" s="1850"/>
      <c r="D6" s="1835"/>
      <c r="E6" s="1852"/>
      <c r="F6" s="1852"/>
      <c r="G6" s="1852"/>
      <c r="H6" s="1852"/>
      <c r="I6" s="1852"/>
      <c r="J6" s="1852"/>
      <c r="K6" s="1852"/>
    </row>
    <row r="7" spans="1:19">
      <c r="A7" s="1847">
        <v>2</v>
      </c>
      <c r="B7" s="1851" t="s">
        <v>1</v>
      </c>
      <c r="C7">
        <f ca="1">INDIRECT("共通項目!R3C"&amp;$N$3,0)</f>
        <v>0</v>
      </c>
      <c r="D7" s="1835"/>
      <c r="E7" s="1852"/>
      <c r="F7" s="1852"/>
      <c r="G7" s="1852"/>
      <c r="H7" s="1852"/>
      <c r="I7" s="1852"/>
      <c r="J7" s="1852"/>
      <c r="K7" s="1852"/>
    </row>
    <row r="8" spans="1:19">
      <c r="A8" s="1847"/>
      <c r="B8" s="1853"/>
      <c r="C8" s="1853"/>
      <c r="D8" s="1835"/>
      <c r="E8" s="1854"/>
      <c r="F8" s="1854"/>
      <c r="G8" s="1854"/>
      <c r="H8" s="1854"/>
      <c r="I8" s="1854"/>
      <c r="J8" s="1854"/>
      <c r="K8" s="1854"/>
      <c r="O8" s="1841"/>
    </row>
    <row r="9" spans="1:19" s="1836" customFormat="1" ht="31.5" customHeight="1">
      <c r="A9" s="1847"/>
      <c r="B9" s="1855" t="s">
        <v>323</v>
      </c>
      <c r="C9" s="1855" t="s">
        <v>324</v>
      </c>
      <c r="D9" s="1856" t="s">
        <v>325</v>
      </c>
      <c r="E9" s="1855" t="s">
        <v>326</v>
      </c>
      <c r="F9" s="1856" t="s">
        <v>327</v>
      </c>
      <c r="G9" s="1856" t="s">
        <v>328</v>
      </c>
      <c r="H9" s="1856" t="s">
        <v>329</v>
      </c>
      <c r="I9" s="1856" t="s">
        <v>330</v>
      </c>
      <c r="J9" s="1856" t="s">
        <v>331</v>
      </c>
      <c r="K9" s="1856" t="s">
        <v>1296</v>
      </c>
      <c r="L9" s="1838"/>
      <c r="M9" s="1838"/>
      <c r="N9" s="1838"/>
      <c r="O9" s="1841"/>
    </row>
    <row r="10" spans="1:19" ht="39.9" customHeight="1">
      <c r="A10" s="1843"/>
      <c r="B10" s="1845"/>
      <c r="C10" s="1846"/>
      <c r="D10" s="1846"/>
      <c r="E10" s="1846"/>
      <c r="F10" s="1846"/>
      <c r="G10" s="1846"/>
      <c r="H10" s="1846"/>
      <c r="I10" s="1846"/>
      <c r="J10" s="1846"/>
      <c r="K10" s="1845"/>
      <c r="O10" s="1841"/>
      <c r="P10" s="1843"/>
      <c r="Q10" s="1844"/>
      <c r="R10" s="1844"/>
      <c r="S10" s="1844"/>
    </row>
    <row r="11" spans="1:19" ht="39.9" customHeight="1">
      <c r="A11" s="1843"/>
      <c r="B11" s="1845"/>
      <c r="C11" s="1846"/>
      <c r="D11" s="1846"/>
      <c r="E11" s="1846"/>
      <c r="F11" s="1846"/>
      <c r="G11" s="1846"/>
      <c r="H11" s="1846"/>
      <c r="I11" s="1846"/>
      <c r="J11" s="1846"/>
      <c r="K11" s="1845"/>
      <c r="P11" s="1836"/>
    </row>
    <row r="12" spans="1:19" ht="39.9" customHeight="1">
      <c r="A12" s="1843"/>
      <c r="B12" s="1845"/>
      <c r="C12" s="1846"/>
      <c r="D12" s="1846"/>
      <c r="E12" s="1846"/>
      <c r="F12" s="1846"/>
      <c r="G12" s="1846"/>
      <c r="H12" s="1846"/>
      <c r="I12" s="1846"/>
      <c r="J12" s="1846"/>
      <c r="K12" s="1845"/>
      <c r="P12" s="1836"/>
    </row>
    <row r="13" spans="1:19" ht="39.9" customHeight="1">
      <c r="A13" s="1843"/>
      <c r="B13" s="1845"/>
      <c r="C13" s="1846"/>
      <c r="D13" s="1846"/>
      <c r="E13" s="1846"/>
      <c r="F13" s="1846"/>
      <c r="G13" s="1846"/>
      <c r="H13" s="1846"/>
      <c r="I13" s="1846"/>
      <c r="J13" s="1846"/>
      <c r="K13" s="1845"/>
      <c r="P13" s="1836"/>
    </row>
    <row r="14" spans="1:19" ht="39.9" customHeight="1">
      <c r="A14" s="1843"/>
      <c r="B14" s="1845"/>
      <c r="C14" s="1846"/>
      <c r="D14" s="1846"/>
      <c r="E14" s="1846"/>
      <c r="F14" s="1846"/>
      <c r="G14" s="1846"/>
      <c r="H14" s="1846"/>
      <c r="I14" s="1846"/>
      <c r="J14" s="1846"/>
      <c r="K14" s="1845"/>
    </row>
    <row r="15" spans="1:19" ht="39.9" customHeight="1">
      <c r="A15" s="1843"/>
      <c r="B15" s="1845"/>
      <c r="C15" s="1846"/>
      <c r="D15" s="1846"/>
      <c r="E15" s="1846"/>
      <c r="F15" s="1846"/>
      <c r="G15" s="1846"/>
      <c r="H15" s="1846"/>
      <c r="I15" s="1846"/>
      <c r="J15" s="1846"/>
      <c r="K15" s="1845"/>
    </row>
    <row r="16" spans="1:19" ht="39.9" customHeight="1">
      <c r="A16" s="1843"/>
      <c r="B16" s="1845"/>
      <c r="C16" s="1846"/>
      <c r="D16" s="1846"/>
      <c r="E16" s="1846"/>
      <c r="F16" s="1846"/>
      <c r="G16" s="1846"/>
      <c r="H16" s="1846"/>
      <c r="I16" s="1846"/>
      <c r="J16" s="1846"/>
      <c r="K16" s="1845"/>
    </row>
    <row r="17" spans="1:15" ht="39.9" customHeight="1">
      <c r="A17" s="1843"/>
      <c r="B17" s="1845"/>
      <c r="C17" s="1846"/>
      <c r="D17" s="1846"/>
      <c r="E17" s="1846"/>
      <c r="F17" s="1846"/>
      <c r="G17" s="1846"/>
      <c r="H17" s="1846"/>
      <c r="I17" s="1846"/>
      <c r="J17" s="1846"/>
      <c r="K17" s="1845"/>
    </row>
    <row r="18" spans="1:15" ht="39.9" customHeight="1">
      <c r="A18" s="1843"/>
      <c r="B18" s="1845"/>
      <c r="C18" s="1846"/>
      <c r="D18" s="1846"/>
      <c r="E18" s="1846"/>
      <c r="F18" s="1846"/>
      <c r="G18" s="1846"/>
      <c r="H18" s="1846"/>
      <c r="I18" s="1846"/>
      <c r="J18" s="1846"/>
      <c r="K18" s="1845"/>
    </row>
    <row r="19" spans="1:15" ht="39.9" customHeight="1">
      <c r="A19" s="1843"/>
      <c r="B19" s="1845"/>
      <c r="C19" s="1846"/>
      <c r="D19" s="1846"/>
      <c r="E19" s="1846"/>
      <c r="F19" s="1846"/>
      <c r="G19" s="1846"/>
      <c r="H19" s="1846"/>
      <c r="I19" s="1846"/>
      <c r="J19" s="1846"/>
      <c r="K19" s="1845"/>
    </row>
    <row r="20" spans="1:15">
      <c r="A20" s="1843"/>
      <c r="B20" s="1836"/>
      <c r="C20" s="1836"/>
      <c r="D20" s="1836"/>
      <c r="E20" s="1836"/>
      <c r="F20" s="1836"/>
      <c r="G20" s="1836"/>
      <c r="H20" s="1836"/>
      <c r="I20" s="1836"/>
      <c r="J20" s="1836"/>
      <c r="K20" s="1836"/>
    </row>
    <row r="21" spans="1:15">
      <c r="A21" s="1843"/>
      <c r="B21" s="1836"/>
      <c r="C21" s="1836"/>
      <c r="D21" s="1836"/>
      <c r="E21" s="1836"/>
      <c r="F21" s="1836"/>
      <c r="G21" s="1836"/>
      <c r="H21" s="1836"/>
      <c r="I21" s="1836"/>
      <c r="J21" s="1836"/>
      <c r="K21" s="1836"/>
    </row>
    <row r="22" spans="1:15" s="1835" customFormat="1">
      <c r="A22" s="1847"/>
      <c r="L22" s="1838"/>
      <c r="M22" s="1838"/>
      <c r="N22" s="1838"/>
      <c r="O22" s="1838"/>
    </row>
    <row r="23" spans="1:15" s="1835" customFormat="1">
      <c r="A23" s="1847"/>
      <c r="L23" s="1838"/>
      <c r="M23" s="1838"/>
      <c r="N23" s="1838"/>
      <c r="O23" s="1838"/>
    </row>
    <row r="25" spans="1:15">
      <c r="L25" s="1836"/>
      <c r="M25" s="1836"/>
      <c r="N25" s="1836"/>
      <c r="O25" s="1843"/>
    </row>
    <row r="26" spans="1:15">
      <c r="L26" s="1836"/>
      <c r="M26" s="1836"/>
      <c r="N26" s="1836"/>
      <c r="O26" s="1843"/>
    </row>
    <row r="27" spans="1:15">
      <c r="L27" s="1836"/>
      <c r="M27" s="1836"/>
      <c r="N27" s="1836"/>
      <c r="O27" s="1843"/>
    </row>
    <row r="28" spans="1:15">
      <c r="L28" s="1836"/>
      <c r="M28" s="1836"/>
      <c r="N28" s="1836"/>
      <c r="O28" s="1843"/>
    </row>
    <row r="29" spans="1:15">
      <c r="L29" s="1836"/>
      <c r="M29" s="1836"/>
      <c r="N29" s="1836"/>
      <c r="O29" s="1843"/>
    </row>
    <row r="30" spans="1:15">
      <c r="L30" s="1836"/>
      <c r="M30" s="1836"/>
      <c r="N30" s="1836"/>
      <c r="O30" s="1843"/>
    </row>
    <row r="31" spans="1:15">
      <c r="L31" s="1836"/>
      <c r="M31" s="1836"/>
      <c r="N31" s="1836"/>
      <c r="O31" s="1843"/>
    </row>
    <row r="32" spans="1:15">
      <c r="L32" s="1836"/>
      <c r="M32" s="1836"/>
      <c r="N32" s="1836"/>
      <c r="O32" s="1843"/>
    </row>
    <row r="33" spans="12:15">
      <c r="L33" s="1836"/>
      <c r="M33" s="1836"/>
      <c r="N33" s="1836"/>
      <c r="O33" s="1843"/>
    </row>
    <row r="34" spans="12:15">
      <c r="L34" s="1836"/>
      <c r="M34" s="1836"/>
      <c r="N34" s="1836"/>
      <c r="O34" s="1843"/>
    </row>
    <row r="35" spans="12:15">
      <c r="L35" s="1836"/>
      <c r="M35" s="1836"/>
      <c r="N35" s="1836"/>
      <c r="O35" s="1843"/>
    </row>
    <row r="36" spans="12:15">
      <c r="L36" s="1836"/>
      <c r="M36" s="1836"/>
      <c r="N36" s="1836"/>
      <c r="O36" s="1843"/>
    </row>
    <row r="37" spans="12:15">
      <c r="L37" s="1836"/>
      <c r="M37" s="1836"/>
      <c r="N37" s="1836"/>
      <c r="O37" s="1843"/>
    </row>
    <row r="38" spans="12:15">
      <c r="L38" s="1836"/>
      <c r="M38" s="1836"/>
      <c r="N38" s="1836"/>
      <c r="O38" s="1843"/>
    </row>
    <row r="39" spans="12:15">
      <c r="L39" s="1836"/>
      <c r="M39" s="1836"/>
      <c r="N39" s="1836"/>
      <c r="O39" s="1843"/>
    </row>
    <row r="40" spans="12:15">
      <c r="L40" s="1836"/>
      <c r="M40" s="1836"/>
      <c r="N40" s="1836"/>
      <c r="O40" s="1836"/>
    </row>
  </sheetData>
  <mergeCells count="3">
    <mergeCell ref="D4:H4"/>
    <mergeCell ref="B8:C8"/>
    <mergeCell ref="Q10:S10"/>
  </mergeCells>
  <phoneticPr fontId="84"/>
  <pageMargins left="0.70866141732283472" right="0.70866141732283472" top="0.74803149606299213" bottom="0.74803149606299213" header="0.31496062992125984" footer="0.31496062992125984"/>
  <pageSetup paperSize="9" scale="96" orientation="landscape" verticalDpi="300" r:id="rId1"/>
  <colBreaks count="1" manualBreakCount="1">
    <brk id="11" min="2" max="18"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rgb="FF92D050"/>
  </sheetPr>
  <dimension ref="A1:X38"/>
  <sheetViews>
    <sheetView view="pageBreakPreview" zoomScaleNormal="85" zoomScaleSheetLayoutView="100" workbookViewId="0">
      <selection activeCell="U9" sqref="U9"/>
    </sheetView>
  </sheetViews>
  <sheetFormatPr defaultRowHeight="13.2"/>
  <cols>
    <col min="1" max="1" width="4.6640625" style="1" customWidth="1"/>
    <col min="2" max="19" width="7.109375" customWidth="1"/>
    <col min="20" max="20" width="10.109375" bestFit="1" customWidth="1"/>
    <col min="21" max="21" width="9"/>
    <col min="22" max="23" width="9" hidden="1" customWidth="1"/>
    <col min="24" max="24" width="9"/>
  </cols>
  <sheetData>
    <row r="1" spans="1:24" ht="13.8" thickBot="1">
      <c r="A1" s="8" t="s">
        <v>1223</v>
      </c>
      <c r="B1" s="5"/>
      <c r="C1" s="5"/>
      <c r="D1" s="5"/>
      <c r="E1" s="5"/>
      <c r="F1" s="5"/>
      <c r="G1" s="5"/>
      <c r="H1" s="5"/>
      <c r="I1" s="5"/>
      <c r="J1" s="5"/>
      <c r="K1" s="5"/>
      <c r="L1" s="5"/>
      <c r="M1" s="5"/>
      <c r="N1" s="5"/>
      <c r="O1" s="5"/>
      <c r="P1" s="5"/>
      <c r="Q1" s="5"/>
      <c r="R1" s="5"/>
      <c r="S1" s="5"/>
      <c r="T1" s="155" t="str">
        <f>HYPERLINK("#", "●目次に戻る")</f>
        <v>●目次に戻る</v>
      </c>
    </row>
    <row r="2" spans="1:24" ht="13.8" thickBot="1">
      <c r="A2" s="4"/>
      <c r="B2" s="5"/>
      <c r="C2" s="5"/>
      <c r="D2" s="5"/>
      <c r="E2" s="5"/>
      <c r="F2" s="5"/>
      <c r="G2" s="5"/>
      <c r="H2" s="5"/>
      <c r="I2" s="5"/>
      <c r="J2" s="5"/>
      <c r="K2" s="5"/>
      <c r="L2" s="5"/>
      <c r="M2" s="5"/>
      <c r="N2" s="5"/>
      <c r="O2" s="5"/>
      <c r="P2" s="5"/>
      <c r="Q2" s="5"/>
      <c r="R2" s="5"/>
      <c r="S2" s="5"/>
      <c r="T2" s="157" t="s">
        <v>263</v>
      </c>
      <c r="U2" s="156">
        <v>0</v>
      </c>
      <c r="V2" s="1">
        <f>U2*2+4</f>
        <v>4</v>
      </c>
      <c r="W2" s="1">
        <f>U2*2+5</f>
        <v>5</v>
      </c>
    </row>
    <row r="3" spans="1:24" ht="18.75" customHeight="1">
      <c r="F3" s="1554" t="s">
        <v>258</v>
      </c>
      <c r="G3" s="1554"/>
      <c r="H3" s="1554"/>
      <c r="I3" s="1554"/>
      <c r="J3" s="1554"/>
      <c r="K3" s="1554"/>
      <c r="L3" s="1554"/>
      <c r="M3" s="1554"/>
      <c r="N3" s="1554"/>
      <c r="V3" s="1" t="str">
        <f>TEXT($V$2,"0")</f>
        <v>4</v>
      </c>
      <c r="W3" s="1" t="str">
        <f>TEXT($W$2,"0")</f>
        <v>5</v>
      </c>
    </row>
    <row r="4" spans="1:24">
      <c r="A4" s="4"/>
      <c r="B4" s="5"/>
      <c r="C4" s="5"/>
      <c r="D4" s="5"/>
      <c r="E4" s="5"/>
      <c r="F4" s="5"/>
      <c r="G4" s="5"/>
      <c r="H4" s="5"/>
      <c r="I4" s="5"/>
      <c r="J4" s="5"/>
      <c r="K4" s="5"/>
      <c r="L4" s="5"/>
      <c r="M4" s="5"/>
      <c r="N4" s="5"/>
      <c r="O4" s="5"/>
      <c r="P4" s="5"/>
      <c r="Q4" s="5"/>
      <c r="R4" s="5"/>
      <c r="S4" s="5"/>
    </row>
    <row r="5" spans="1:24">
      <c r="A5" s="4"/>
      <c r="B5" s="5"/>
      <c r="C5" s="5"/>
      <c r="D5" s="5"/>
      <c r="E5" s="5"/>
      <c r="F5" s="5"/>
      <c r="G5" s="5"/>
      <c r="H5" s="5"/>
      <c r="I5" s="5"/>
      <c r="J5" s="5"/>
      <c r="K5" s="5"/>
      <c r="L5" s="5"/>
      <c r="M5" s="5"/>
      <c r="N5" s="5"/>
      <c r="O5" s="5"/>
      <c r="P5" s="5"/>
      <c r="Q5" s="5"/>
      <c r="R5" s="5"/>
      <c r="S5" s="5"/>
      <c r="W5" s="1"/>
    </row>
    <row r="6" spans="1:24" s="5" customFormat="1" ht="20.100000000000001" customHeight="1">
      <c r="A6" s="4"/>
      <c r="B6" s="1559" t="s">
        <v>209</v>
      </c>
      <c r="C6" s="1560"/>
      <c r="D6" s="1557" t="s">
        <v>286</v>
      </c>
      <c r="E6" s="550" t="s">
        <v>288</v>
      </c>
      <c r="F6" s="551"/>
      <c r="G6" s="552"/>
      <c r="H6" s="1561" t="s">
        <v>187</v>
      </c>
      <c r="I6" s="1563" t="s">
        <v>289</v>
      </c>
      <c r="J6" s="1564"/>
      <c r="K6" s="550" t="s">
        <v>287</v>
      </c>
      <c r="L6" s="551"/>
      <c r="M6" s="552"/>
      <c r="N6" s="550" t="s">
        <v>188</v>
      </c>
      <c r="O6" s="551"/>
      <c r="P6" s="552"/>
      <c r="Q6" s="550" t="s">
        <v>189</v>
      </c>
      <c r="R6" s="551"/>
      <c r="S6" s="552"/>
      <c r="T6"/>
      <c r="U6"/>
      <c r="V6"/>
      <c r="W6" s="1"/>
    </row>
    <row r="7" spans="1:24" s="5" customFormat="1" ht="20.100000000000001" customHeight="1">
      <c r="A7" s="4"/>
      <c r="B7" s="1555" t="s">
        <v>210</v>
      </c>
      <c r="C7" s="1556"/>
      <c r="D7" s="1558"/>
      <c r="E7" s="553"/>
      <c r="F7" s="554"/>
      <c r="G7" s="555"/>
      <c r="H7" s="1562"/>
      <c r="I7" s="1565"/>
      <c r="J7" s="1566"/>
      <c r="K7" s="553"/>
      <c r="L7" s="554"/>
      <c r="M7" s="555"/>
      <c r="N7" s="553"/>
      <c r="O7" s="554"/>
      <c r="P7" s="555"/>
      <c r="Q7" s="553"/>
      <c r="R7" s="554"/>
      <c r="S7" s="555"/>
      <c r="T7"/>
      <c r="U7"/>
      <c r="V7"/>
      <c r="W7" s="1"/>
    </row>
    <row r="8" spans="1:24" ht="39.9" customHeight="1">
      <c r="A8" s="4"/>
      <c r="B8" s="540"/>
      <c r="C8" s="541"/>
      <c r="D8" s="1031"/>
      <c r="E8" s="540"/>
      <c r="F8" s="541"/>
      <c r="G8" s="1031"/>
      <c r="H8" s="540"/>
      <c r="I8" s="541"/>
      <c r="J8" s="143"/>
      <c r="K8" s="540"/>
      <c r="L8" s="541"/>
      <c r="M8" s="1031"/>
      <c r="N8" s="540"/>
      <c r="O8" s="541"/>
      <c r="P8" s="1031"/>
      <c r="Q8" s="540"/>
      <c r="R8" s="541"/>
      <c r="S8" s="1031"/>
      <c r="W8" s="1"/>
      <c r="X8" s="5"/>
    </row>
    <row r="9" spans="1:24" ht="39.9" customHeight="1">
      <c r="A9" s="4"/>
      <c r="B9" s="540"/>
      <c r="C9" s="541"/>
      <c r="D9" s="1031"/>
      <c r="E9" s="540"/>
      <c r="F9" s="541"/>
      <c r="G9" s="1031"/>
      <c r="H9" s="540"/>
      <c r="I9" s="541"/>
      <c r="J9" s="143"/>
      <c r="K9" s="540"/>
      <c r="L9" s="541"/>
      <c r="M9" s="1031"/>
      <c r="N9" s="540"/>
      <c r="O9" s="541"/>
      <c r="P9" s="1031"/>
      <c r="Q9" s="540"/>
      <c r="R9" s="541"/>
      <c r="S9" s="1031"/>
      <c r="X9" s="5"/>
    </row>
    <row r="10" spans="1:24" ht="39.9" customHeight="1">
      <c r="A10" s="4"/>
      <c r="B10" s="540"/>
      <c r="C10" s="541"/>
      <c r="D10" s="1031"/>
      <c r="E10" s="540"/>
      <c r="F10" s="541"/>
      <c r="G10" s="1031"/>
      <c r="H10" s="540"/>
      <c r="I10" s="541"/>
      <c r="J10" s="143"/>
      <c r="K10" s="540"/>
      <c r="L10" s="541"/>
      <c r="M10" s="1031"/>
      <c r="N10" s="540"/>
      <c r="O10" s="541"/>
      <c r="P10" s="1031"/>
      <c r="Q10" s="540"/>
      <c r="R10" s="541"/>
      <c r="S10" s="1031"/>
      <c r="X10" s="5"/>
    </row>
    <row r="11" spans="1:24" ht="39.9" customHeight="1">
      <c r="A11" s="4"/>
      <c r="B11" s="540"/>
      <c r="C11" s="541"/>
      <c r="D11" s="1031"/>
      <c r="E11" s="540"/>
      <c r="F11" s="541"/>
      <c r="G11" s="1031"/>
      <c r="H11" s="540"/>
      <c r="I11" s="541"/>
      <c r="J11" s="143"/>
      <c r="K11" s="540"/>
      <c r="L11" s="541"/>
      <c r="M11" s="1031"/>
      <c r="N11" s="540"/>
      <c r="O11" s="541"/>
      <c r="P11" s="1031"/>
      <c r="Q11" s="540"/>
      <c r="R11" s="541"/>
      <c r="S11" s="1031"/>
      <c r="X11" s="5"/>
    </row>
    <row r="12" spans="1:24" ht="39.9" customHeight="1">
      <c r="A12" s="4"/>
      <c r="B12" s="540"/>
      <c r="C12" s="541"/>
      <c r="D12" s="1031"/>
      <c r="E12" s="540"/>
      <c r="F12" s="541"/>
      <c r="G12" s="1031"/>
      <c r="H12" s="540"/>
      <c r="I12" s="541"/>
      <c r="J12" s="143"/>
      <c r="K12" s="540"/>
      <c r="L12" s="541"/>
      <c r="M12" s="1031"/>
      <c r="N12" s="540"/>
      <c r="O12" s="541"/>
      <c r="P12" s="1031"/>
      <c r="Q12" s="540"/>
      <c r="R12" s="541"/>
      <c r="S12" s="1031"/>
    </row>
    <row r="13" spans="1:24" ht="39.9" customHeight="1">
      <c r="A13" s="4"/>
      <c r="B13" s="540"/>
      <c r="C13" s="541"/>
      <c r="D13" s="1031"/>
      <c r="E13" s="540"/>
      <c r="F13" s="541"/>
      <c r="G13" s="1031"/>
      <c r="H13" s="540"/>
      <c r="I13" s="541"/>
      <c r="J13" s="143"/>
      <c r="K13" s="540"/>
      <c r="L13" s="541"/>
      <c r="M13" s="1031"/>
      <c r="N13" s="540"/>
      <c r="O13" s="541"/>
      <c r="P13" s="1031"/>
      <c r="Q13" s="540"/>
      <c r="R13" s="541"/>
      <c r="S13" s="1031"/>
    </row>
    <row r="14" spans="1:24" ht="39.9" customHeight="1">
      <c r="A14" s="4"/>
      <c r="B14" s="540"/>
      <c r="C14" s="541"/>
      <c r="D14" s="1031"/>
      <c r="E14" s="540"/>
      <c r="F14" s="541"/>
      <c r="G14" s="1031"/>
      <c r="H14" s="540"/>
      <c r="I14" s="541"/>
      <c r="J14" s="143"/>
      <c r="K14" s="540"/>
      <c r="L14" s="541"/>
      <c r="M14" s="1031"/>
      <c r="N14" s="540"/>
      <c r="O14" s="541"/>
      <c r="P14" s="1031"/>
      <c r="Q14" s="540"/>
      <c r="R14" s="541"/>
      <c r="S14" s="1031"/>
    </row>
    <row r="15" spans="1:24" ht="39.9" customHeight="1">
      <c r="A15" s="4"/>
      <c r="B15" s="540"/>
      <c r="C15" s="541"/>
      <c r="D15" s="1031"/>
      <c r="E15" s="540"/>
      <c r="F15" s="541"/>
      <c r="G15" s="1031"/>
      <c r="H15" s="540"/>
      <c r="I15" s="541"/>
      <c r="J15" s="143"/>
      <c r="K15" s="540"/>
      <c r="L15" s="541"/>
      <c r="M15" s="1031"/>
      <c r="N15" s="540"/>
      <c r="O15" s="541"/>
      <c r="P15" s="1031"/>
      <c r="Q15" s="540"/>
      <c r="R15" s="541"/>
      <c r="S15" s="1031"/>
    </row>
    <row r="16" spans="1:24" ht="39.9" customHeight="1">
      <c r="A16" s="4"/>
      <c r="B16" s="540"/>
      <c r="C16" s="541"/>
      <c r="D16" s="1031"/>
      <c r="E16" s="540"/>
      <c r="F16" s="541"/>
      <c r="G16" s="1031"/>
      <c r="H16" s="540"/>
      <c r="I16" s="541"/>
      <c r="J16" s="143"/>
      <c r="K16" s="540"/>
      <c r="L16" s="541"/>
      <c r="M16" s="1031"/>
      <c r="N16" s="540"/>
      <c r="O16" s="541"/>
      <c r="P16" s="1031"/>
      <c r="Q16" s="540"/>
      <c r="R16" s="541"/>
      <c r="S16" s="1031"/>
    </row>
    <row r="17" spans="1:23" ht="39.9" customHeight="1">
      <c r="A17" s="4"/>
      <c r="B17" s="540"/>
      <c r="C17" s="541"/>
      <c r="D17" s="1031"/>
      <c r="E17" s="540"/>
      <c r="F17" s="541"/>
      <c r="G17" s="1031"/>
      <c r="H17" s="540"/>
      <c r="I17" s="541"/>
      <c r="J17" s="143"/>
      <c r="K17" s="540"/>
      <c r="L17" s="541"/>
      <c r="M17" s="1031"/>
      <c r="N17" s="540"/>
      <c r="O17" s="541"/>
      <c r="P17" s="1031"/>
      <c r="Q17" s="540"/>
      <c r="R17" s="541"/>
      <c r="S17" s="1031"/>
    </row>
    <row r="18" spans="1:23">
      <c r="A18" s="4"/>
      <c r="B18" s="5" t="s">
        <v>609</v>
      </c>
      <c r="C18" s="5"/>
      <c r="D18" s="5"/>
      <c r="E18" s="5"/>
      <c r="F18" s="5"/>
      <c r="G18" s="5"/>
      <c r="H18" s="5"/>
      <c r="I18" s="5"/>
      <c r="J18" s="5"/>
      <c r="K18" s="5"/>
      <c r="L18" s="5"/>
      <c r="M18" s="5"/>
      <c r="N18" s="5"/>
      <c r="O18" s="5"/>
      <c r="P18" s="5"/>
      <c r="Q18" s="5"/>
      <c r="R18" s="5"/>
      <c r="S18" s="5"/>
    </row>
    <row r="19" spans="1:23">
      <c r="A19" s="4"/>
      <c r="B19" s="5"/>
      <c r="C19" s="5"/>
      <c r="D19" s="5"/>
      <c r="E19" s="5"/>
      <c r="F19" s="5"/>
      <c r="G19" s="5"/>
      <c r="H19" s="5"/>
      <c r="I19" s="5"/>
      <c r="J19" s="5"/>
      <c r="K19" s="5"/>
      <c r="L19" s="5"/>
      <c r="M19" s="5"/>
      <c r="N19" s="5"/>
      <c r="O19" s="5"/>
      <c r="P19" s="5"/>
      <c r="Q19" s="5"/>
      <c r="R19" s="5"/>
      <c r="S19" s="5"/>
    </row>
    <row r="20" spans="1:23" s="19" customFormat="1">
      <c r="A20" s="18"/>
      <c r="B20" s="19" t="s">
        <v>290</v>
      </c>
      <c r="C20" s="19" t="s">
        <v>308</v>
      </c>
      <c r="T20"/>
      <c r="U20"/>
      <c r="V20"/>
      <c r="W20"/>
    </row>
    <row r="21" spans="1:23" s="19" customFormat="1">
      <c r="A21" s="18"/>
      <c r="T21"/>
      <c r="U21"/>
      <c r="V21"/>
      <c r="W21"/>
    </row>
    <row r="23" spans="1:23">
      <c r="T23" s="5"/>
      <c r="U23" s="5"/>
      <c r="V23" s="5"/>
      <c r="W23" s="4"/>
    </row>
    <row r="24" spans="1:23">
      <c r="T24" s="5"/>
      <c r="U24" s="5"/>
      <c r="V24" s="5"/>
      <c r="W24" s="4"/>
    </row>
    <row r="25" spans="1:23">
      <c r="T25" s="5"/>
      <c r="U25" s="5"/>
      <c r="V25" s="5"/>
      <c r="W25" s="4"/>
    </row>
    <row r="26" spans="1:23">
      <c r="T26" s="5"/>
      <c r="U26" s="5"/>
      <c r="V26" s="5"/>
      <c r="W26" s="4"/>
    </row>
    <row r="27" spans="1:23">
      <c r="T27" s="5"/>
      <c r="U27" s="5"/>
      <c r="V27" s="5"/>
      <c r="W27" s="4"/>
    </row>
    <row r="28" spans="1:23">
      <c r="T28" s="5"/>
      <c r="U28" s="5"/>
      <c r="V28" s="5"/>
      <c r="W28" s="4"/>
    </row>
    <row r="29" spans="1:23">
      <c r="T29" s="5"/>
      <c r="U29" s="5"/>
      <c r="V29" s="5"/>
      <c r="W29" s="4"/>
    </row>
    <row r="30" spans="1:23">
      <c r="T30" s="5"/>
      <c r="U30" s="5"/>
      <c r="V30" s="5"/>
      <c r="W30" s="4"/>
    </row>
    <row r="31" spans="1:23">
      <c r="T31" s="5"/>
      <c r="U31" s="5"/>
      <c r="V31" s="5"/>
      <c r="W31" s="4"/>
    </row>
    <row r="32" spans="1:23">
      <c r="T32" s="5"/>
      <c r="U32" s="5"/>
      <c r="V32" s="5"/>
      <c r="W32" s="4"/>
    </row>
    <row r="33" spans="20:23">
      <c r="T33" s="5"/>
      <c r="U33" s="5"/>
      <c r="V33" s="5"/>
      <c r="W33" s="4"/>
    </row>
    <row r="34" spans="20:23">
      <c r="T34" s="5"/>
      <c r="U34" s="5"/>
      <c r="V34" s="5"/>
      <c r="W34" s="4"/>
    </row>
    <row r="35" spans="20:23">
      <c r="T35" s="5"/>
      <c r="U35" s="5"/>
      <c r="V35" s="5"/>
      <c r="W35" s="4"/>
    </row>
    <row r="36" spans="20:23">
      <c r="T36" s="5"/>
      <c r="U36" s="5"/>
      <c r="V36" s="5"/>
      <c r="W36" s="4"/>
    </row>
    <row r="37" spans="20:23">
      <c r="T37" s="5"/>
      <c r="U37" s="5"/>
      <c r="V37" s="5"/>
      <c r="W37" s="4"/>
    </row>
    <row r="38" spans="20:23">
      <c r="T38" s="5"/>
      <c r="U38" s="5"/>
      <c r="V38" s="5"/>
      <c r="W38" s="5"/>
    </row>
  </sheetData>
  <mergeCells count="70">
    <mergeCell ref="F3:N3"/>
    <mergeCell ref="Q14:S14"/>
    <mergeCell ref="B16:D16"/>
    <mergeCell ref="E16:G16"/>
    <mergeCell ref="H16:I16"/>
    <mergeCell ref="K16:M16"/>
    <mergeCell ref="N16:P16"/>
    <mergeCell ref="Q16:S16"/>
    <mergeCell ref="K6:M7"/>
    <mergeCell ref="I6:J7"/>
    <mergeCell ref="Q12:S12"/>
    <mergeCell ref="B8:D8"/>
    <mergeCell ref="E8:G8"/>
    <mergeCell ref="N8:P8"/>
    <mergeCell ref="Q8:S8"/>
    <mergeCell ref="H8:I8"/>
    <mergeCell ref="Q6:S7"/>
    <mergeCell ref="K15:M15"/>
    <mergeCell ref="N15:P15"/>
    <mergeCell ref="Q15:S15"/>
    <mergeCell ref="K14:M14"/>
    <mergeCell ref="N14:P14"/>
    <mergeCell ref="K9:M9"/>
    <mergeCell ref="N9:P9"/>
    <mergeCell ref="N6:P7"/>
    <mergeCell ref="K12:M12"/>
    <mergeCell ref="N12:P12"/>
    <mergeCell ref="K11:M11"/>
    <mergeCell ref="N11:P11"/>
    <mergeCell ref="Q9:S9"/>
    <mergeCell ref="K8:M8"/>
    <mergeCell ref="B9:D9"/>
    <mergeCell ref="E9:G9"/>
    <mergeCell ref="Q11:S11"/>
    <mergeCell ref="B10:D10"/>
    <mergeCell ref="E10:G10"/>
    <mergeCell ref="K10:M10"/>
    <mergeCell ref="N10:P10"/>
    <mergeCell ref="Q10:S10"/>
    <mergeCell ref="H10:I10"/>
    <mergeCell ref="H11:I11"/>
    <mergeCell ref="B11:D11"/>
    <mergeCell ref="E11:G11"/>
    <mergeCell ref="H17:I17"/>
    <mergeCell ref="N17:P17"/>
    <mergeCell ref="Q17:S17"/>
    <mergeCell ref="B13:D13"/>
    <mergeCell ref="E13:G13"/>
    <mergeCell ref="K13:M13"/>
    <mergeCell ref="N13:P13"/>
    <mergeCell ref="Q13:S13"/>
    <mergeCell ref="B17:D17"/>
    <mergeCell ref="E17:G17"/>
    <mergeCell ref="K17:M17"/>
    <mergeCell ref="H12:I12"/>
    <mergeCell ref="H13:I13"/>
    <mergeCell ref="B7:C7"/>
    <mergeCell ref="D6:D7"/>
    <mergeCell ref="B15:D15"/>
    <mergeCell ref="E15:G15"/>
    <mergeCell ref="H15:I15"/>
    <mergeCell ref="B14:D14"/>
    <mergeCell ref="E14:G14"/>
    <mergeCell ref="H14:I14"/>
    <mergeCell ref="E6:G7"/>
    <mergeCell ref="B6:C6"/>
    <mergeCell ref="H6:H7"/>
    <mergeCell ref="B12:D12"/>
    <mergeCell ref="E12:G12"/>
    <mergeCell ref="H9:I9"/>
  </mergeCells>
  <phoneticPr fontId="58"/>
  <dataValidations count="1">
    <dataValidation type="list" allowBlank="1" showInputMessage="1" showErrorMessage="1" sqref="J8:J17" xr:uid="{00000000-0002-0000-1500-000000000000}">
      <formula1>"t,m3"</formula1>
    </dataValidation>
  </dataValidation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E85EA-03B7-4EB0-942A-95E25B09E332}">
  <sheetPr>
    <tabColor rgb="FF92D050"/>
    <pageSetUpPr fitToPage="1"/>
  </sheetPr>
  <dimension ref="A1:F25"/>
  <sheetViews>
    <sheetView view="pageBreakPreview" zoomScaleNormal="100" zoomScaleSheetLayoutView="100" workbookViewId="0">
      <selection activeCell="L30" sqref="L30"/>
    </sheetView>
  </sheetViews>
  <sheetFormatPr defaultRowHeight="13.2"/>
  <cols>
    <col min="1" max="1" width="29.6640625" style="2195" customWidth="1"/>
    <col min="2" max="2" width="17.6640625" style="2195" customWidth="1"/>
    <col min="3" max="3" width="23.6640625" style="2195" customWidth="1"/>
    <col min="4" max="4" width="17.33203125" style="2195" bestFit="1" customWidth="1"/>
    <col min="5" max="5" width="4.88671875" style="2195" customWidth="1"/>
    <col min="6" max="6" width="26.6640625" style="2195" customWidth="1"/>
    <col min="7" max="256" width="8.88671875" style="2195"/>
    <col min="257" max="257" width="29.6640625" style="2195" customWidth="1"/>
    <col min="258" max="258" width="17.6640625" style="2195" customWidth="1"/>
    <col min="259" max="259" width="23.6640625" style="2195" customWidth="1"/>
    <col min="260" max="260" width="17.33203125" style="2195" bestFit="1" customWidth="1"/>
    <col min="261" max="261" width="4.88671875" style="2195" customWidth="1"/>
    <col min="262" max="262" width="26.6640625" style="2195" customWidth="1"/>
    <col min="263" max="512" width="8.88671875" style="2195"/>
    <col min="513" max="513" width="29.6640625" style="2195" customWidth="1"/>
    <col min="514" max="514" width="17.6640625" style="2195" customWidth="1"/>
    <col min="515" max="515" width="23.6640625" style="2195" customWidth="1"/>
    <col min="516" max="516" width="17.33203125" style="2195" bestFit="1" customWidth="1"/>
    <col min="517" max="517" width="4.88671875" style="2195" customWidth="1"/>
    <col min="518" max="518" width="26.6640625" style="2195" customWidth="1"/>
    <col min="519" max="768" width="8.88671875" style="2195"/>
    <col min="769" max="769" width="29.6640625" style="2195" customWidth="1"/>
    <col min="770" max="770" width="17.6640625" style="2195" customWidth="1"/>
    <col min="771" max="771" width="23.6640625" style="2195" customWidth="1"/>
    <col min="772" max="772" width="17.33203125" style="2195" bestFit="1" customWidth="1"/>
    <col min="773" max="773" width="4.88671875" style="2195" customWidth="1"/>
    <col min="774" max="774" width="26.6640625" style="2195" customWidth="1"/>
    <col min="775" max="1024" width="8.88671875" style="2195"/>
    <col min="1025" max="1025" width="29.6640625" style="2195" customWidth="1"/>
    <col min="1026" max="1026" width="17.6640625" style="2195" customWidth="1"/>
    <col min="1027" max="1027" width="23.6640625" style="2195" customWidth="1"/>
    <col min="1028" max="1028" width="17.33203125" style="2195" bestFit="1" customWidth="1"/>
    <col min="1029" max="1029" width="4.88671875" style="2195" customWidth="1"/>
    <col min="1030" max="1030" width="26.6640625" style="2195" customWidth="1"/>
    <col min="1031" max="1280" width="8.88671875" style="2195"/>
    <col min="1281" max="1281" width="29.6640625" style="2195" customWidth="1"/>
    <col min="1282" max="1282" width="17.6640625" style="2195" customWidth="1"/>
    <col min="1283" max="1283" width="23.6640625" style="2195" customWidth="1"/>
    <col min="1284" max="1284" width="17.33203125" style="2195" bestFit="1" customWidth="1"/>
    <col min="1285" max="1285" width="4.88671875" style="2195" customWidth="1"/>
    <col min="1286" max="1286" width="26.6640625" style="2195" customWidth="1"/>
    <col min="1287" max="1536" width="8.88671875" style="2195"/>
    <col min="1537" max="1537" width="29.6640625" style="2195" customWidth="1"/>
    <col min="1538" max="1538" width="17.6640625" style="2195" customWidth="1"/>
    <col min="1539" max="1539" width="23.6640625" style="2195" customWidth="1"/>
    <col min="1540" max="1540" width="17.33203125" style="2195" bestFit="1" customWidth="1"/>
    <col min="1541" max="1541" width="4.88671875" style="2195" customWidth="1"/>
    <col min="1542" max="1542" width="26.6640625" style="2195" customWidth="1"/>
    <col min="1543" max="1792" width="8.88671875" style="2195"/>
    <col min="1793" max="1793" width="29.6640625" style="2195" customWidth="1"/>
    <col min="1794" max="1794" width="17.6640625" style="2195" customWidth="1"/>
    <col min="1795" max="1795" width="23.6640625" style="2195" customWidth="1"/>
    <col min="1796" max="1796" width="17.33203125" style="2195" bestFit="1" customWidth="1"/>
    <col min="1797" max="1797" width="4.88671875" style="2195" customWidth="1"/>
    <col min="1798" max="1798" width="26.6640625" style="2195" customWidth="1"/>
    <col min="1799" max="2048" width="8.88671875" style="2195"/>
    <col min="2049" max="2049" width="29.6640625" style="2195" customWidth="1"/>
    <col min="2050" max="2050" width="17.6640625" style="2195" customWidth="1"/>
    <col min="2051" max="2051" width="23.6640625" style="2195" customWidth="1"/>
    <col min="2052" max="2052" width="17.33203125" style="2195" bestFit="1" customWidth="1"/>
    <col min="2053" max="2053" width="4.88671875" style="2195" customWidth="1"/>
    <col min="2054" max="2054" width="26.6640625" style="2195" customWidth="1"/>
    <col min="2055" max="2304" width="8.88671875" style="2195"/>
    <col min="2305" max="2305" width="29.6640625" style="2195" customWidth="1"/>
    <col min="2306" max="2306" width="17.6640625" style="2195" customWidth="1"/>
    <col min="2307" max="2307" width="23.6640625" style="2195" customWidth="1"/>
    <col min="2308" max="2308" width="17.33203125" style="2195" bestFit="1" customWidth="1"/>
    <col min="2309" max="2309" width="4.88671875" style="2195" customWidth="1"/>
    <col min="2310" max="2310" width="26.6640625" style="2195" customWidth="1"/>
    <col min="2311" max="2560" width="8.88671875" style="2195"/>
    <col min="2561" max="2561" width="29.6640625" style="2195" customWidth="1"/>
    <col min="2562" max="2562" width="17.6640625" style="2195" customWidth="1"/>
    <col min="2563" max="2563" width="23.6640625" style="2195" customWidth="1"/>
    <col min="2564" max="2564" width="17.33203125" style="2195" bestFit="1" customWidth="1"/>
    <col min="2565" max="2565" width="4.88671875" style="2195" customWidth="1"/>
    <col min="2566" max="2566" width="26.6640625" style="2195" customWidth="1"/>
    <col min="2567" max="2816" width="8.88671875" style="2195"/>
    <col min="2817" max="2817" width="29.6640625" style="2195" customWidth="1"/>
    <col min="2818" max="2818" width="17.6640625" style="2195" customWidth="1"/>
    <col min="2819" max="2819" width="23.6640625" style="2195" customWidth="1"/>
    <col min="2820" max="2820" width="17.33203125" style="2195" bestFit="1" customWidth="1"/>
    <col min="2821" max="2821" width="4.88671875" style="2195" customWidth="1"/>
    <col min="2822" max="2822" width="26.6640625" style="2195" customWidth="1"/>
    <col min="2823" max="3072" width="8.88671875" style="2195"/>
    <col min="3073" max="3073" width="29.6640625" style="2195" customWidth="1"/>
    <col min="3074" max="3074" width="17.6640625" style="2195" customWidth="1"/>
    <col min="3075" max="3075" width="23.6640625" style="2195" customWidth="1"/>
    <col min="3076" max="3076" width="17.33203125" style="2195" bestFit="1" customWidth="1"/>
    <col min="3077" max="3077" width="4.88671875" style="2195" customWidth="1"/>
    <col min="3078" max="3078" width="26.6640625" style="2195" customWidth="1"/>
    <col min="3079" max="3328" width="8.88671875" style="2195"/>
    <col min="3329" max="3329" width="29.6640625" style="2195" customWidth="1"/>
    <col min="3330" max="3330" width="17.6640625" style="2195" customWidth="1"/>
    <col min="3331" max="3331" width="23.6640625" style="2195" customWidth="1"/>
    <col min="3332" max="3332" width="17.33203125" style="2195" bestFit="1" customWidth="1"/>
    <col min="3333" max="3333" width="4.88671875" style="2195" customWidth="1"/>
    <col min="3334" max="3334" width="26.6640625" style="2195" customWidth="1"/>
    <col min="3335" max="3584" width="8.88671875" style="2195"/>
    <col min="3585" max="3585" width="29.6640625" style="2195" customWidth="1"/>
    <col min="3586" max="3586" width="17.6640625" style="2195" customWidth="1"/>
    <col min="3587" max="3587" width="23.6640625" style="2195" customWidth="1"/>
    <col min="3588" max="3588" width="17.33203125" style="2195" bestFit="1" customWidth="1"/>
    <col min="3589" max="3589" width="4.88671875" style="2195" customWidth="1"/>
    <col min="3590" max="3590" width="26.6640625" style="2195" customWidth="1"/>
    <col min="3591" max="3840" width="8.88671875" style="2195"/>
    <col min="3841" max="3841" width="29.6640625" style="2195" customWidth="1"/>
    <col min="3842" max="3842" width="17.6640625" style="2195" customWidth="1"/>
    <col min="3843" max="3843" width="23.6640625" style="2195" customWidth="1"/>
    <col min="3844" max="3844" width="17.33203125" style="2195" bestFit="1" customWidth="1"/>
    <col min="3845" max="3845" width="4.88671875" style="2195" customWidth="1"/>
    <col min="3846" max="3846" width="26.6640625" style="2195" customWidth="1"/>
    <col min="3847" max="4096" width="8.88671875" style="2195"/>
    <col min="4097" max="4097" width="29.6640625" style="2195" customWidth="1"/>
    <col min="4098" max="4098" width="17.6640625" style="2195" customWidth="1"/>
    <col min="4099" max="4099" width="23.6640625" style="2195" customWidth="1"/>
    <col min="4100" max="4100" width="17.33203125" style="2195" bestFit="1" customWidth="1"/>
    <col min="4101" max="4101" width="4.88671875" style="2195" customWidth="1"/>
    <col min="4102" max="4102" width="26.6640625" style="2195" customWidth="1"/>
    <col min="4103" max="4352" width="8.88671875" style="2195"/>
    <col min="4353" max="4353" width="29.6640625" style="2195" customWidth="1"/>
    <col min="4354" max="4354" width="17.6640625" style="2195" customWidth="1"/>
    <col min="4355" max="4355" width="23.6640625" style="2195" customWidth="1"/>
    <col min="4356" max="4356" width="17.33203125" style="2195" bestFit="1" customWidth="1"/>
    <col min="4357" max="4357" width="4.88671875" style="2195" customWidth="1"/>
    <col min="4358" max="4358" width="26.6640625" style="2195" customWidth="1"/>
    <col min="4359" max="4608" width="8.88671875" style="2195"/>
    <col min="4609" max="4609" width="29.6640625" style="2195" customWidth="1"/>
    <col min="4610" max="4610" width="17.6640625" style="2195" customWidth="1"/>
    <col min="4611" max="4611" width="23.6640625" style="2195" customWidth="1"/>
    <col min="4612" max="4612" width="17.33203125" style="2195" bestFit="1" customWidth="1"/>
    <col min="4613" max="4613" width="4.88671875" style="2195" customWidth="1"/>
    <col min="4614" max="4614" width="26.6640625" style="2195" customWidth="1"/>
    <col min="4615" max="4864" width="8.88671875" style="2195"/>
    <col min="4865" max="4865" width="29.6640625" style="2195" customWidth="1"/>
    <col min="4866" max="4866" width="17.6640625" style="2195" customWidth="1"/>
    <col min="4867" max="4867" width="23.6640625" style="2195" customWidth="1"/>
    <col min="4868" max="4868" width="17.33203125" style="2195" bestFit="1" customWidth="1"/>
    <col min="4869" max="4869" width="4.88671875" style="2195" customWidth="1"/>
    <col min="4870" max="4870" width="26.6640625" style="2195" customWidth="1"/>
    <col min="4871" max="5120" width="8.88671875" style="2195"/>
    <col min="5121" max="5121" width="29.6640625" style="2195" customWidth="1"/>
    <col min="5122" max="5122" width="17.6640625" style="2195" customWidth="1"/>
    <col min="5123" max="5123" width="23.6640625" style="2195" customWidth="1"/>
    <col min="5124" max="5124" width="17.33203125" style="2195" bestFit="1" customWidth="1"/>
    <col min="5125" max="5125" width="4.88671875" style="2195" customWidth="1"/>
    <col min="5126" max="5126" width="26.6640625" style="2195" customWidth="1"/>
    <col min="5127" max="5376" width="8.88671875" style="2195"/>
    <col min="5377" max="5377" width="29.6640625" style="2195" customWidth="1"/>
    <col min="5378" max="5378" width="17.6640625" style="2195" customWidth="1"/>
    <col min="5379" max="5379" width="23.6640625" style="2195" customWidth="1"/>
    <col min="5380" max="5380" width="17.33203125" style="2195" bestFit="1" customWidth="1"/>
    <col min="5381" max="5381" width="4.88671875" style="2195" customWidth="1"/>
    <col min="5382" max="5382" width="26.6640625" style="2195" customWidth="1"/>
    <col min="5383" max="5632" width="8.88671875" style="2195"/>
    <col min="5633" max="5633" width="29.6640625" style="2195" customWidth="1"/>
    <col min="5634" max="5634" width="17.6640625" style="2195" customWidth="1"/>
    <col min="5635" max="5635" width="23.6640625" style="2195" customWidth="1"/>
    <col min="5636" max="5636" width="17.33203125" style="2195" bestFit="1" customWidth="1"/>
    <col min="5637" max="5637" width="4.88671875" style="2195" customWidth="1"/>
    <col min="5638" max="5638" width="26.6640625" style="2195" customWidth="1"/>
    <col min="5639" max="5888" width="8.88671875" style="2195"/>
    <col min="5889" max="5889" width="29.6640625" style="2195" customWidth="1"/>
    <col min="5890" max="5890" width="17.6640625" style="2195" customWidth="1"/>
    <col min="5891" max="5891" width="23.6640625" style="2195" customWidth="1"/>
    <col min="5892" max="5892" width="17.33203125" style="2195" bestFit="1" customWidth="1"/>
    <col min="5893" max="5893" width="4.88671875" style="2195" customWidth="1"/>
    <col min="5894" max="5894" width="26.6640625" style="2195" customWidth="1"/>
    <col min="5895" max="6144" width="8.88671875" style="2195"/>
    <col min="6145" max="6145" width="29.6640625" style="2195" customWidth="1"/>
    <col min="6146" max="6146" width="17.6640625" style="2195" customWidth="1"/>
    <col min="6147" max="6147" width="23.6640625" style="2195" customWidth="1"/>
    <col min="6148" max="6148" width="17.33203125" style="2195" bestFit="1" customWidth="1"/>
    <col min="6149" max="6149" width="4.88671875" style="2195" customWidth="1"/>
    <col min="6150" max="6150" width="26.6640625" style="2195" customWidth="1"/>
    <col min="6151" max="6400" width="8.88671875" style="2195"/>
    <col min="6401" max="6401" width="29.6640625" style="2195" customWidth="1"/>
    <col min="6402" max="6402" width="17.6640625" style="2195" customWidth="1"/>
    <col min="6403" max="6403" width="23.6640625" style="2195" customWidth="1"/>
    <col min="6404" max="6404" width="17.33203125" style="2195" bestFit="1" customWidth="1"/>
    <col min="6405" max="6405" width="4.88671875" style="2195" customWidth="1"/>
    <col min="6406" max="6406" width="26.6640625" style="2195" customWidth="1"/>
    <col min="6407" max="6656" width="8.88671875" style="2195"/>
    <col min="6657" max="6657" width="29.6640625" style="2195" customWidth="1"/>
    <col min="6658" max="6658" width="17.6640625" style="2195" customWidth="1"/>
    <col min="6659" max="6659" width="23.6640625" style="2195" customWidth="1"/>
    <col min="6660" max="6660" width="17.33203125" style="2195" bestFit="1" customWidth="1"/>
    <col min="6661" max="6661" width="4.88671875" style="2195" customWidth="1"/>
    <col min="6662" max="6662" width="26.6640625" style="2195" customWidth="1"/>
    <col min="6663" max="6912" width="8.88671875" style="2195"/>
    <col min="6913" max="6913" width="29.6640625" style="2195" customWidth="1"/>
    <col min="6914" max="6914" width="17.6640625" style="2195" customWidth="1"/>
    <col min="6915" max="6915" width="23.6640625" style="2195" customWidth="1"/>
    <col min="6916" max="6916" width="17.33203125" style="2195" bestFit="1" customWidth="1"/>
    <col min="6917" max="6917" width="4.88671875" style="2195" customWidth="1"/>
    <col min="6918" max="6918" width="26.6640625" style="2195" customWidth="1"/>
    <col min="6919" max="7168" width="8.88671875" style="2195"/>
    <col min="7169" max="7169" width="29.6640625" style="2195" customWidth="1"/>
    <col min="7170" max="7170" width="17.6640625" style="2195" customWidth="1"/>
    <col min="7171" max="7171" width="23.6640625" style="2195" customWidth="1"/>
    <col min="7172" max="7172" width="17.33203125" style="2195" bestFit="1" customWidth="1"/>
    <col min="7173" max="7173" width="4.88671875" style="2195" customWidth="1"/>
    <col min="7174" max="7174" width="26.6640625" style="2195" customWidth="1"/>
    <col min="7175" max="7424" width="8.88671875" style="2195"/>
    <col min="7425" max="7425" width="29.6640625" style="2195" customWidth="1"/>
    <col min="7426" max="7426" width="17.6640625" style="2195" customWidth="1"/>
    <col min="7427" max="7427" width="23.6640625" style="2195" customWidth="1"/>
    <col min="7428" max="7428" width="17.33203125" style="2195" bestFit="1" customWidth="1"/>
    <col min="7429" max="7429" width="4.88671875" style="2195" customWidth="1"/>
    <col min="7430" max="7430" width="26.6640625" style="2195" customWidth="1"/>
    <col min="7431" max="7680" width="8.88671875" style="2195"/>
    <col min="7681" max="7681" width="29.6640625" style="2195" customWidth="1"/>
    <col min="7682" max="7682" width="17.6640625" style="2195" customWidth="1"/>
    <col min="7683" max="7683" width="23.6640625" style="2195" customWidth="1"/>
    <col min="7684" max="7684" width="17.33203125" style="2195" bestFit="1" customWidth="1"/>
    <col min="7685" max="7685" width="4.88671875" style="2195" customWidth="1"/>
    <col min="7686" max="7686" width="26.6640625" style="2195" customWidth="1"/>
    <col min="7687" max="7936" width="8.88671875" style="2195"/>
    <col min="7937" max="7937" width="29.6640625" style="2195" customWidth="1"/>
    <col min="7938" max="7938" width="17.6640625" style="2195" customWidth="1"/>
    <col min="7939" max="7939" width="23.6640625" style="2195" customWidth="1"/>
    <col min="7940" max="7940" width="17.33203125" style="2195" bestFit="1" customWidth="1"/>
    <col min="7941" max="7941" width="4.88671875" style="2195" customWidth="1"/>
    <col min="7942" max="7942" width="26.6640625" style="2195" customWidth="1"/>
    <col min="7943" max="8192" width="8.88671875" style="2195"/>
    <col min="8193" max="8193" width="29.6640625" style="2195" customWidth="1"/>
    <col min="8194" max="8194" width="17.6640625" style="2195" customWidth="1"/>
    <col min="8195" max="8195" width="23.6640625" style="2195" customWidth="1"/>
    <col min="8196" max="8196" width="17.33203125" style="2195" bestFit="1" customWidth="1"/>
    <col min="8197" max="8197" width="4.88671875" style="2195" customWidth="1"/>
    <col min="8198" max="8198" width="26.6640625" style="2195" customWidth="1"/>
    <col min="8199" max="8448" width="8.88671875" style="2195"/>
    <col min="8449" max="8449" width="29.6640625" style="2195" customWidth="1"/>
    <col min="8450" max="8450" width="17.6640625" style="2195" customWidth="1"/>
    <col min="8451" max="8451" width="23.6640625" style="2195" customWidth="1"/>
    <col min="8452" max="8452" width="17.33203125" style="2195" bestFit="1" customWidth="1"/>
    <col min="8453" max="8453" width="4.88671875" style="2195" customWidth="1"/>
    <col min="8454" max="8454" width="26.6640625" style="2195" customWidth="1"/>
    <col min="8455" max="8704" width="8.88671875" style="2195"/>
    <col min="8705" max="8705" width="29.6640625" style="2195" customWidth="1"/>
    <col min="8706" max="8706" width="17.6640625" style="2195" customWidth="1"/>
    <col min="8707" max="8707" width="23.6640625" style="2195" customWidth="1"/>
    <col min="8708" max="8708" width="17.33203125" style="2195" bestFit="1" customWidth="1"/>
    <col min="8709" max="8709" width="4.88671875" style="2195" customWidth="1"/>
    <col min="8710" max="8710" width="26.6640625" style="2195" customWidth="1"/>
    <col min="8711" max="8960" width="8.88671875" style="2195"/>
    <col min="8961" max="8961" width="29.6640625" style="2195" customWidth="1"/>
    <col min="8962" max="8962" width="17.6640625" style="2195" customWidth="1"/>
    <col min="8963" max="8963" width="23.6640625" style="2195" customWidth="1"/>
    <col min="8964" max="8964" width="17.33203125" style="2195" bestFit="1" customWidth="1"/>
    <col min="8965" max="8965" width="4.88671875" style="2195" customWidth="1"/>
    <col min="8966" max="8966" width="26.6640625" style="2195" customWidth="1"/>
    <col min="8967" max="9216" width="8.88671875" style="2195"/>
    <col min="9217" max="9217" width="29.6640625" style="2195" customWidth="1"/>
    <col min="9218" max="9218" width="17.6640625" style="2195" customWidth="1"/>
    <col min="9219" max="9219" width="23.6640625" style="2195" customWidth="1"/>
    <col min="9220" max="9220" width="17.33203125" style="2195" bestFit="1" customWidth="1"/>
    <col min="9221" max="9221" width="4.88671875" style="2195" customWidth="1"/>
    <col min="9222" max="9222" width="26.6640625" style="2195" customWidth="1"/>
    <col min="9223" max="9472" width="8.88671875" style="2195"/>
    <col min="9473" max="9473" width="29.6640625" style="2195" customWidth="1"/>
    <col min="9474" max="9474" width="17.6640625" style="2195" customWidth="1"/>
    <col min="9475" max="9475" width="23.6640625" style="2195" customWidth="1"/>
    <col min="9476" max="9476" width="17.33203125" style="2195" bestFit="1" customWidth="1"/>
    <col min="9477" max="9477" width="4.88671875" style="2195" customWidth="1"/>
    <col min="9478" max="9478" width="26.6640625" style="2195" customWidth="1"/>
    <col min="9479" max="9728" width="8.88671875" style="2195"/>
    <col min="9729" max="9729" width="29.6640625" style="2195" customWidth="1"/>
    <col min="9730" max="9730" width="17.6640625" style="2195" customWidth="1"/>
    <col min="9731" max="9731" width="23.6640625" style="2195" customWidth="1"/>
    <col min="9732" max="9732" width="17.33203125" style="2195" bestFit="1" customWidth="1"/>
    <col min="9733" max="9733" width="4.88671875" style="2195" customWidth="1"/>
    <col min="9734" max="9734" width="26.6640625" style="2195" customWidth="1"/>
    <col min="9735" max="9984" width="8.88671875" style="2195"/>
    <col min="9985" max="9985" width="29.6640625" style="2195" customWidth="1"/>
    <col min="9986" max="9986" width="17.6640625" style="2195" customWidth="1"/>
    <col min="9987" max="9987" width="23.6640625" style="2195" customWidth="1"/>
    <col min="9988" max="9988" width="17.33203125" style="2195" bestFit="1" customWidth="1"/>
    <col min="9989" max="9989" width="4.88671875" style="2195" customWidth="1"/>
    <col min="9990" max="9990" width="26.6640625" style="2195" customWidth="1"/>
    <col min="9991" max="10240" width="8.88671875" style="2195"/>
    <col min="10241" max="10241" width="29.6640625" style="2195" customWidth="1"/>
    <col min="10242" max="10242" width="17.6640625" style="2195" customWidth="1"/>
    <col min="10243" max="10243" width="23.6640625" style="2195" customWidth="1"/>
    <col min="10244" max="10244" width="17.33203125" style="2195" bestFit="1" customWidth="1"/>
    <col min="10245" max="10245" width="4.88671875" style="2195" customWidth="1"/>
    <col min="10246" max="10246" width="26.6640625" style="2195" customWidth="1"/>
    <col min="10247" max="10496" width="8.88671875" style="2195"/>
    <col min="10497" max="10497" width="29.6640625" style="2195" customWidth="1"/>
    <col min="10498" max="10498" width="17.6640625" style="2195" customWidth="1"/>
    <col min="10499" max="10499" width="23.6640625" style="2195" customWidth="1"/>
    <col min="10500" max="10500" width="17.33203125" style="2195" bestFit="1" customWidth="1"/>
    <col min="10501" max="10501" width="4.88671875" style="2195" customWidth="1"/>
    <col min="10502" max="10502" width="26.6640625" style="2195" customWidth="1"/>
    <col min="10503" max="10752" width="8.88671875" style="2195"/>
    <col min="10753" max="10753" width="29.6640625" style="2195" customWidth="1"/>
    <col min="10754" max="10754" width="17.6640625" style="2195" customWidth="1"/>
    <col min="10755" max="10755" width="23.6640625" style="2195" customWidth="1"/>
    <col min="10756" max="10756" width="17.33203125" style="2195" bestFit="1" customWidth="1"/>
    <col min="10757" max="10757" width="4.88671875" style="2195" customWidth="1"/>
    <col min="10758" max="10758" width="26.6640625" style="2195" customWidth="1"/>
    <col min="10759" max="11008" width="8.88671875" style="2195"/>
    <col min="11009" max="11009" width="29.6640625" style="2195" customWidth="1"/>
    <col min="11010" max="11010" width="17.6640625" style="2195" customWidth="1"/>
    <col min="11011" max="11011" width="23.6640625" style="2195" customWidth="1"/>
    <col min="11012" max="11012" width="17.33203125" style="2195" bestFit="1" customWidth="1"/>
    <col min="11013" max="11013" width="4.88671875" style="2195" customWidth="1"/>
    <col min="11014" max="11014" width="26.6640625" style="2195" customWidth="1"/>
    <col min="11015" max="11264" width="8.88671875" style="2195"/>
    <col min="11265" max="11265" width="29.6640625" style="2195" customWidth="1"/>
    <col min="11266" max="11266" width="17.6640625" style="2195" customWidth="1"/>
    <col min="11267" max="11267" width="23.6640625" style="2195" customWidth="1"/>
    <col min="11268" max="11268" width="17.33203125" style="2195" bestFit="1" customWidth="1"/>
    <col min="11269" max="11269" width="4.88671875" style="2195" customWidth="1"/>
    <col min="11270" max="11270" width="26.6640625" style="2195" customWidth="1"/>
    <col min="11271" max="11520" width="8.88671875" style="2195"/>
    <col min="11521" max="11521" width="29.6640625" style="2195" customWidth="1"/>
    <col min="11522" max="11522" width="17.6640625" style="2195" customWidth="1"/>
    <col min="11523" max="11523" width="23.6640625" style="2195" customWidth="1"/>
    <col min="11524" max="11524" width="17.33203125" style="2195" bestFit="1" customWidth="1"/>
    <col min="11525" max="11525" width="4.88671875" style="2195" customWidth="1"/>
    <col min="11526" max="11526" width="26.6640625" style="2195" customWidth="1"/>
    <col min="11527" max="11776" width="8.88671875" style="2195"/>
    <col min="11777" max="11777" width="29.6640625" style="2195" customWidth="1"/>
    <col min="11778" max="11778" width="17.6640625" style="2195" customWidth="1"/>
    <col min="11779" max="11779" width="23.6640625" style="2195" customWidth="1"/>
    <col min="11780" max="11780" width="17.33203125" style="2195" bestFit="1" customWidth="1"/>
    <col min="11781" max="11781" width="4.88671875" style="2195" customWidth="1"/>
    <col min="11782" max="11782" width="26.6640625" style="2195" customWidth="1"/>
    <col min="11783" max="12032" width="8.88671875" style="2195"/>
    <col min="12033" max="12033" width="29.6640625" style="2195" customWidth="1"/>
    <col min="12034" max="12034" width="17.6640625" style="2195" customWidth="1"/>
    <col min="12035" max="12035" width="23.6640625" style="2195" customWidth="1"/>
    <col min="12036" max="12036" width="17.33203125" style="2195" bestFit="1" customWidth="1"/>
    <col min="12037" max="12037" width="4.88671875" style="2195" customWidth="1"/>
    <col min="12038" max="12038" width="26.6640625" style="2195" customWidth="1"/>
    <col min="12039" max="12288" width="8.88671875" style="2195"/>
    <col min="12289" max="12289" width="29.6640625" style="2195" customWidth="1"/>
    <col min="12290" max="12290" width="17.6640625" style="2195" customWidth="1"/>
    <col min="12291" max="12291" width="23.6640625" style="2195" customWidth="1"/>
    <col min="12292" max="12292" width="17.33203125" style="2195" bestFit="1" customWidth="1"/>
    <col min="12293" max="12293" width="4.88671875" style="2195" customWidth="1"/>
    <col min="12294" max="12294" width="26.6640625" style="2195" customWidth="1"/>
    <col min="12295" max="12544" width="8.88671875" style="2195"/>
    <col min="12545" max="12545" width="29.6640625" style="2195" customWidth="1"/>
    <col min="12546" max="12546" width="17.6640625" style="2195" customWidth="1"/>
    <col min="12547" max="12547" width="23.6640625" style="2195" customWidth="1"/>
    <col min="12548" max="12548" width="17.33203125" style="2195" bestFit="1" customWidth="1"/>
    <col min="12549" max="12549" width="4.88671875" style="2195" customWidth="1"/>
    <col min="12550" max="12550" width="26.6640625" style="2195" customWidth="1"/>
    <col min="12551" max="12800" width="8.88671875" style="2195"/>
    <col min="12801" max="12801" width="29.6640625" style="2195" customWidth="1"/>
    <col min="12802" max="12802" width="17.6640625" style="2195" customWidth="1"/>
    <col min="12803" max="12803" width="23.6640625" style="2195" customWidth="1"/>
    <col min="12804" max="12804" width="17.33203125" style="2195" bestFit="1" customWidth="1"/>
    <col min="12805" max="12805" width="4.88671875" style="2195" customWidth="1"/>
    <col min="12806" max="12806" width="26.6640625" style="2195" customWidth="1"/>
    <col min="12807" max="13056" width="8.88671875" style="2195"/>
    <col min="13057" max="13057" width="29.6640625" style="2195" customWidth="1"/>
    <col min="13058" max="13058" width="17.6640625" style="2195" customWidth="1"/>
    <col min="13059" max="13059" width="23.6640625" style="2195" customWidth="1"/>
    <col min="13060" max="13060" width="17.33203125" style="2195" bestFit="1" customWidth="1"/>
    <col min="13061" max="13061" width="4.88671875" style="2195" customWidth="1"/>
    <col min="13062" max="13062" width="26.6640625" style="2195" customWidth="1"/>
    <col min="13063" max="13312" width="8.88671875" style="2195"/>
    <col min="13313" max="13313" width="29.6640625" style="2195" customWidth="1"/>
    <col min="13314" max="13314" width="17.6640625" style="2195" customWidth="1"/>
    <col min="13315" max="13315" width="23.6640625" style="2195" customWidth="1"/>
    <col min="13316" max="13316" width="17.33203125" style="2195" bestFit="1" customWidth="1"/>
    <col min="13317" max="13317" width="4.88671875" style="2195" customWidth="1"/>
    <col min="13318" max="13318" width="26.6640625" style="2195" customWidth="1"/>
    <col min="13319" max="13568" width="8.88671875" style="2195"/>
    <col min="13569" max="13569" width="29.6640625" style="2195" customWidth="1"/>
    <col min="13570" max="13570" width="17.6640625" style="2195" customWidth="1"/>
    <col min="13571" max="13571" width="23.6640625" style="2195" customWidth="1"/>
    <col min="13572" max="13572" width="17.33203125" style="2195" bestFit="1" customWidth="1"/>
    <col min="13573" max="13573" width="4.88671875" style="2195" customWidth="1"/>
    <col min="13574" max="13574" width="26.6640625" style="2195" customWidth="1"/>
    <col min="13575" max="13824" width="8.88671875" style="2195"/>
    <col min="13825" max="13825" width="29.6640625" style="2195" customWidth="1"/>
    <col min="13826" max="13826" width="17.6640625" style="2195" customWidth="1"/>
    <col min="13827" max="13827" width="23.6640625" style="2195" customWidth="1"/>
    <col min="13828" max="13828" width="17.33203125" style="2195" bestFit="1" customWidth="1"/>
    <col min="13829" max="13829" width="4.88671875" style="2195" customWidth="1"/>
    <col min="13830" max="13830" width="26.6640625" style="2195" customWidth="1"/>
    <col min="13831" max="14080" width="8.88671875" style="2195"/>
    <col min="14081" max="14081" width="29.6640625" style="2195" customWidth="1"/>
    <col min="14082" max="14082" width="17.6640625" style="2195" customWidth="1"/>
    <col min="14083" max="14083" width="23.6640625" style="2195" customWidth="1"/>
    <col min="14084" max="14084" width="17.33203125" style="2195" bestFit="1" customWidth="1"/>
    <col min="14085" max="14085" width="4.88671875" style="2195" customWidth="1"/>
    <col min="14086" max="14086" width="26.6640625" style="2195" customWidth="1"/>
    <col min="14087" max="14336" width="8.88671875" style="2195"/>
    <col min="14337" max="14337" width="29.6640625" style="2195" customWidth="1"/>
    <col min="14338" max="14338" width="17.6640625" style="2195" customWidth="1"/>
    <col min="14339" max="14339" width="23.6640625" style="2195" customWidth="1"/>
    <col min="14340" max="14340" width="17.33203125" style="2195" bestFit="1" customWidth="1"/>
    <col min="14341" max="14341" width="4.88671875" style="2195" customWidth="1"/>
    <col min="14342" max="14342" width="26.6640625" style="2195" customWidth="1"/>
    <col min="14343" max="14592" width="8.88671875" style="2195"/>
    <col min="14593" max="14593" width="29.6640625" style="2195" customWidth="1"/>
    <col min="14594" max="14594" width="17.6640625" style="2195" customWidth="1"/>
    <col min="14595" max="14595" width="23.6640625" style="2195" customWidth="1"/>
    <col min="14596" max="14596" width="17.33203125" style="2195" bestFit="1" customWidth="1"/>
    <col min="14597" max="14597" width="4.88671875" style="2195" customWidth="1"/>
    <col min="14598" max="14598" width="26.6640625" style="2195" customWidth="1"/>
    <col min="14599" max="14848" width="8.88671875" style="2195"/>
    <col min="14849" max="14849" width="29.6640625" style="2195" customWidth="1"/>
    <col min="14850" max="14850" width="17.6640625" style="2195" customWidth="1"/>
    <col min="14851" max="14851" width="23.6640625" style="2195" customWidth="1"/>
    <col min="14852" max="14852" width="17.33203125" style="2195" bestFit="1" customWidth="1"/>
    <col min="14853" max="14853" width="4.88671875" style="2195" customWidth="1"/>
    <col min="14854" max="14854" width="26.6640625" style="2195" customWidth="1"/>
    <col min="14855" max="15104" width="8.88671875" style="2195"/>
    <col min="15105" max="15105" width="29.6640625" style="2195" customWidth="1"/>
    <col min="15106" max="15106" width="17.6640625" style="2195" customWidth="1"/>
    <col min="15107" max="15107" width="23.6640625" style="2195" customWidth="1"/>
    <col min="15108" max="15108" width="17.33203125" style="2195" bestFit="1" customWidth="1"/>
    <col min="15109" max="15109" width="4.88671875" style="2195" customWidth="1"/>
    <col min="15110" max="15110" width="26.6640625" style="2195" customWidth="1"/>
    <col min="15111" max="15360" width="8.88671875" style="2195"/>
    <col min="15361" max="15361" width="29.6640625" style="2195" customWidth="1"/>
    <col min="15362" max="15362" width="17.6640625" style="2195" customWidth="1"/>
    <col min="15363" max="15363" width="23.6640625" style="2195" customWidth="1"/>
    <col min="15364" max="15364" width="17.33203125" style="2195" bestFit="1" customWidth="1"/>
    <col min="15365" max="15365" width="4.88671875" style="2195" customWidth="1"/>
    <col min="15366" max="15366" width="26.6640625" style="2195" customWidth="1"/>
    <col min="15367" max="15616" width="8.88671875" style="2195"/>
    <col min="15617" max="15617" width="29.6640625" style="2195" customWidth="1"/>
    <col min="15618" max="15618" width="17.6640625" style="2195" customWidth="1"/>
    <col min="15619" max="15619" width="23.6640625" style="2195" customWidth="1"/>
    <col min="15620" max="15620" width="17.33203125" style="2195" bestFit="1" customWidth="1"/>
    <col min="15621" max="15621" width="4.88671875" style="2195" customWidth="1"/>
    <col min="15622" max="15622" width="26.6640625" style="2195" customWidth="1"/>
    <col min="15623" max="15872" width="8.88671875" style="2195"/>
    <col min="15873" max="15873" width="29.6640625" style="2195" customWidth="1"/>
    <col min="15874" max="15874" width="17.6640625" style="2195" customWidth="1"/>
    <col min="15875" max="15875" width="23.6640625" style="2195" customWidth="1"/>
    <col min="15876" max="15876" width="17.33203125" style="2195" bestFit="1" customWidth="1"/>
    <col min="15877" max="15877" width="4.88671875" style="2195" customWidth="1"/>
    <col min="15878" max="15878" width="26.6640625" style="2195" customWidth="1"/>
    <col min="15879" max="16128" width="8.88671875" style="2195"/>
    <col min="16129" max="16129" width="29.6640625" style="2195" customWidth="1"/>
    <col min="16130" max="16130" width="17.6640625" style="2195" customWidth="1"/>
    <col min="16131" max="16131" width="23.6640625" style="2195" customWidth="1"/>
    <col min="16132" max="16132" width="17.33203125" style="2195" bestFit="1" customWidth="1"/>
    <col min="16133" max="16133" width="4.88671875" style="2195" customWidth="1"/>
    <col min="16134" max="16134" width="26.6640625" style="2195" customWidth="1"/>
    <col min="16135" max="16384" width="8.88671875" style="2195"/>
  </cols>
  <sheetData>
    <row r="1" spans="1:6">
      <c r="A1" s="2192" t="s">
        <v>1392</v>
      </c>
      <c r="B1" s="2193"/>
      <c r="C1" s="2193"/>
      <c r="D1" s="2193"/>
      <c r="E1" s="2193"/>
      <c r="F1" s="2194"/>
    </row>
    <row r="2" spans="1:6">
      <c r="A2" s="2196" t="s">
        <v>1393</v>
      </c>
      <c r="E2" s="2197" t="s">
        <v>692</v>
      </c>
      <c r="F2" s="2198"/>
    </row>
    <row r="3" spans="1:6">
      <c r="A3" s="2199"/>
      <c r="F3" s="2200"/>
    </row>
    <row r="4" spans="1:6" ht="19.2">
      <c r="A4" s="2199"/>
      <c r="C4" s="2201" t="s">
        <v>1394</v>
      </c>
      <c r="F4" s="2200"/>
    </row>
    <row r="5" spans="1:6">
      <c r="A5" s="2199"/>
      <c r="F5" s="2200"/>
    </row>
    <row r="6" spans="1:6">
      <c r="A6" s="2199"/>
      <c r="E6" s="2197" t="s">
        <v>1395</v>
      </c>
      <c r="F6" s="2202"/>
    </row>
    <row r="7" spans="1:6">
      <c r="A7" s="2199"/>
      <c r="F7" s="2200"/>
    </row>
    <row r="8" spans="1:6" s="2206" customFormat="1" ht="27.9" customHeight="1">
      <c r="A8" s="2203" t="s">
        <v>1396</v>
      </c>
      <c r="B8" s="2204"/>
      <c r="C8" s="2204"/>
      <c r="D8" s="2204"/>
      <c r="E8" s="2204"/>
      <c r="F8" s="2205"/>
    </row>
    <row r="9" spans="1:6" s="2206" customFormat="1" ht="23.1" customHeight="1">
      <c r="A9" s="2207" t="s">
        <v>1397</v>
      </c>
      <c r="B9" s="2208" t="s">
        <v>1398</v>
      </c>
      <c r="C9" s="2208" t="s">
        <v>1399</v>
      </c>
      <c r="D9" s="2209" t="s">
        <v>1400</v>
      </c>
      <c r="E9" s="2209"/>
      <c r="F9" s="2210" t="s">
        <v>1401</v>
      </c>
    </row>
    <row r="10" spans="1:6" ht="23.1" customHeight="1">
      <c r="A10" s="2211"/>
      <c r="B10" s="2212"/>
      <c r="C10" s="2213"/>
      <c r="D10" s="2214"/>
      <c r="E10" s="2215"/>
      <c r="F10" s="2216"/>
    </row>
    <row r="11" spans="1:6" ht="23.1" customHeight="1">
      <c r="A11" s="2211"/>
      <c r="B11" s="2212"/>
      <c r="C11" s="2213"/>
      <c r="D11" s="2214"/>
      <c r="E11" s="2215"/>
      <c r="F11" s="2216"/>
    </row>
    <row r="12" spans="1:6" ht="23.1" customHeight="1">
      <c r="A12" s="2211"/>
      <c r="B12" s="2212"/>
      <c r="C12" s="2213"/>
      <c r="D12" s="2214"/>
      <c r="E12" s="2215"/>
      <c r="F12" s="2216"/>
    </row>
    <row r="13" spans="1:6" ht="23.1" customHeight="1">
      <c r="A13" s="2211"/>
      <c r="B13" s="2212"/>
      <c r="C13" s="2213"/>
      <c r="D13" s="2214"/>
      <c r="E13" s="2215"/>
      <c r="F13" s="2216"/>
    </row>
    <row r="14" spans="1:6" ht="23.1" customHeight="1">
      <c r="A14" s="2211"/>
      <c r="B14" s="2212"/>
      <c r="C14" s="2213"/>
      <c r="D14" s="2214"/>
      <c r="E14" s="2215"/>
      <c r="F14" s="2216"/>
    </row>
    <row r="15" spans="1:6" ht="23.1" customHeight="1">
      <c r="A15" s="2211"/>
      <c r="B15" s="2212"/>
      <c r="C15" s="2213"/>
      <c r="D15" s="2214"/>
      <c r="E15" s="2215"/>
      <c r="F15" s="2216"/>
    </row>
    <row r="16" spans="1:6" ht="23.1" customHeight="1">
      <c r="A16" s="2211"/>
      <c r="B16" s="2212"/>
      <c r="C16" s="2213"/>
      <c r="D16" s="2214"/>
      <c r="E16" s="2215"/>
      <c r="F16" s="2216"/>
    </row>
    <row r="17" spans="1:6" ht="23.1" customHeight="1">
      <c r="A17" s="2211"/>
      <c r="B17" s="2212"/>
      <c r="C17" s="2213"/>
      <c r="D17" s="2214"/>
      <c r="E17" s="2215"/>
      <c r="F17" s="2216"/>
    </row>
    <row r="18" spans="1:6">
      <c r="A18" s="2199"/>
      <c r="F18" s="2200"/>
    </row>
    <row r="19" spans="1:6">
      <c r="A19" s="2199"/>
      <c r="F19" s="2200"/>
    </row>
    <row r="20" spans="1:6" ht="15.9" customHeight="1">
      <c r="A20" s="2217" t="s">
        <v>1402</v>
      </c>
      <c r="F20" s="2200"/>
    </row>
    <row r="21" spans="1:6" ht="15.9" customHeight="1">
      <c r="A21" s="2217" t="s">
        <v>1403</v>
      </c>
      <c r="F21" s="2200"/>
    </row>
    <row r="22" spans="1:6">
      <c r="A22" s="2199"/>
      <c r="F22" s="2200"/>
    </row>
    <row r="23" spans="1:6">
      <c r="A23" s="2199"/>
      <c r="E23" s="2197" t="s">
        <v>1404</v>
      </c>
      <c r="F23" s="2218"/>
    </row>
    <row r="24" spans="1:6">
      <c r="A24" s="2199"/>
      <c r="F24" s="2218"/>
    </row>
    <row r="25" spans="1:6">
      <c r="A25" s="2219"/>
      <c r="B25" s="2220"/>
      <c r="C25" s="2220"/>
      <c r="D25" s="2220"/>
      <c r="E25" s="2221" t="s">
        <v>1405</v>
      </c>
      <c r="F25" s="2"/>
    </row>
  </sheetData>
  <mergeCells count="11">
    <mergeCell ref="D14:E14"/>
    <mergeCell ref="D15:E15"/>
    <mergeCell ref="D16:E16"/>
    <mergeCell ref="D17:E17"/>
    <mergeCell ref="F23:F24"/>
    <mergeCell ref="A8:F8"/>
    <mergeCell ref="D9:E9"/>
    <mergeCell ref="D10:E10"/>
    <mergeCell ref="D11:E11"/>
    <mergeCell ref="D12:E12"/>
    <mergeCell ref="D13:E13"/>
  </mergeCells>
  <phoneticPr fontId="84"/>
  <pageMargins left="0.78740157480314965" right="0.78740157480314965" top="0.98425196850393704" bottom="0.98425196850393704"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B1E6C-8FEF-49BA-A703-2A2B369DB0FB}">
  <sheetPr>
    <tabColor rgb="FF92D050"/>
    <pageSetUpPr fitToPage="1"/>
  </sheetPr>
  <dimension ref="A1:Z50"/>
  <sheetViews>
    <sheetView showGridLines="0" view="pageBreakPreview" zoomScaleNormal="100" zoomScaleSheetLayoutView="100" workbookViewId="0">
      <selection activeCell="BG33" sqref="BG33"/>
    </sheetView>
  </sheetViews>
  <sheetFormatPr defaultColWidth="3.6640625" defaultRowHeight="13.2"/>
  <cols>
    <col min="1" max="16384" width="3.6640625" style="2226"/>
  </cols>
  <sheetData>
    <row r="1" spans="1:26">
      <c r="A1" s="1857" t="s">
        <v>1406</v>
      </c>
      <c r="B1" s="2222"/>
      <c r="C1" s="2222"/>
      <c r="D1" s="2222"/>
      <c r="E1" s="2222"/>
      <c r="F1" s="2222"/>
      <c r="G1" s="2222"/>
      <c r="H1" s="2222"/>
      <c r="I1" s="2222"/>
      <c r="J1" s="2222"/>
      <c r="K1" s="2222"/>
      <c r="L1" s="2222"/>
      <c r="M1" s="2222"/>
      <c r="N1" s="2222"/>
      <c r="O1" s="2222"/>
      <c r="P1" s="2222"/>
      <c r="Q1" s="2222"/>
      <c r="R1" s="2222"/>
      <c r="S1" s="2222"/>
      <c r="T1" s="2222"/>
      <c r="U1" s="2222"/>
      <c r="V1" s="2222"/>
      <c r="W1" s="2222"/>
      <c r="X1" s="2223"/>
      <c r="Y1" s="2224"/>
      <c r="Z1" s="2225"/>
    </row>
    <row r="2" spans="1:26">
      <c r="A2" s="1861" t="s">
        <v>1407</v>
      </c>
      <c r="X2" s="2227"/>
      <c r="Y2" s="2228"/>
      <c r="Z2" s="2225"/>
    </row>
    <row r="3" spans="1:26">
      <c r="A3" s="1861"/>
      <c r="Y3" s="2229"/>
    </row>
    <row r="4" spans="1:26" ht="19.2">
      <c r="A4" s="2230" t="s">
        <v>1408</v>
      </c>
      <c r="B4" s="2231"/>
      <c r="C4" s="2231"/>
      <c r="D4" s="2231"/>
      <c r="E4" s="2231"/>
      <c r="F4" s="2231"/>
      <c r="G4" s="2231"/>
      <c r="H4" s="2231"/>
      <c r="I4" s="2231"/>
      <c r="J4" s="2231"/>
      <c r="K4" s="2231"/>
      <c r="L4" s="2231"/>
      <c r="M4" s="2231"/>
      <c r="N4" s="2231"/>
      <c r="O4" s="2231"/>
      <c r="P4" s="2231"/>
      <c r="Q4" s="2231"/>
      <c r="R4" s="2231"/>
      <c r="S4" s="2231"/>
      <c r="T4" s="2231"/>
      <c r="U4" s="2231"/>
      <c r="V4" s="2231"/>
      <c r="W4" s="2231"/>
      <c r="X4" s="2231"/>
      <c r="Y4" s="2232"/>
    </row>
    <row r="5" spans="1:26">
      <c r="A5" s="2233"/>
      <c r="Y5" s="2229"/>
    </row>
    <row r="6" spans="1:26">
      <c r="A6" s="2233"/>
      <c r="B6" s="2226" t="s">
        <v>1409</v>
      </c>
      <c r="C6" s="2226" t="s">
        <v>1410</v>
      </c>
      <c r="Y6" s="2229"/>
    </row>
    <row r="7" spans="1:26">
      <c r="A7" s="2233"/>
      <c r="S7" s="2234" t="s">
        <v>692</v>
      </c>
      <c r="T7" s="2235"/>
      <c r="U7" s="2235"/>
      <c r="V7" s="2235"/>
      <c r="W7" s="2235"/>
      <c r="X7" s="2235"/>
      <c r="Y7" s="2229"/>
    </row>
    <row r="8" spans="1:26">
      <c r="A8" s="2233"/>
      <c r="Y8" s="2229"/>
    </row>
    <row r="9" spans="1:26">
      <c r="A9" s="2233"/>
      <c r="B9" s="2236"/>
      <c r="E9" s="2137" t="s">
        <v>471</v>
      </c>
      <c r="F9" s="2237"/>
      <c r="G9" s="2237"/>
      <c r="H9" s="2237"/>
      <c r="I9" s="2237"/>
      <c r="J9" s="2237"/>
      <c r="K9" s="2237"/>
      <c r="Y9" s="2229"/>
    </row>
    <row r="10" spans="1:26">
      <c r="A10" s="2233"/>
      <c r="E10" s="2137"/>
      <c r="F10" s="2238"/>
      <c r="G10" s="2238"/>
      <c r="H10" s="2135"/>
      <c r="I10" s="2239"/>
      <c r="J10" s="2239"/>
      <c r="K10" s="2237" t="s">
        <v>1201</v>
      </c>
      <c r="L10" s="2240"/>
      <c r="Y10" s="2229"/>
    </row>
    <row r="11" spans="1:26">
      <c r="A11" s="2233"/>
      <c r="Y11" s="2229"/>
    </row>
    <row r="12" spans="1:26">
      <c r="A12" s="2233"/>
      <c r="Y12" s="2229"/>
    </row>
    <row r="13" spans="1:26">
      <c r="A13" s="2233"/>
      <c r="P13" s="2234"/>
      <c r="Y13" s="2229"/>
    </row>
    <row r="14" spans="1:26">
      <c r="A14" s="2233"/>
      <c r="N14" s="2226" t="s">
        <v>1365</v>
      </c>
      <c r="P14" s="2234"/>
      <c r="Q14" s="2241"/>
      <c r="R14" s="2241"/>
      <c r="S14" s="2241"/>
      <c r="T14" s="2241"/>
      <c r="U14" s="2241"/>
      <c r="V14" s="2241"/>
      <c r="W14" s="2241"/>
      <c r="Y14" s="2229"/>
    </row>
    <row r="15" spans="1:26">
      <c r="A15" s="2233"/>
      <c r="Y15" s="2229"/>
    </row>
    <row r="16" spans="1:26" ht="19.2">
      <c r="A16" s="2233"/>
      <c r="B16" s="2242"/>
      <c r="C16" s="2242"/>
      <c r="D16" s="2242"/>
      <c r="E16" s="2243"/>
      <c r="F16" s="2243"/>
      <c r="G16" s="2243"/>
      <c r="H16" s="2243"/>
      <c r="I16" s="2243"/>
      <c r="J16" s="2243"/>
      <c r="K16" s="2243"/>
      <c r="L16" s="2243"/>
      <c r="M16" s="2243"/>
      <c r="N16" s="2243"/>
      <c r="Y16" s="2229"/>
    </row>
    <row r="17" spans="1:25">
      <c r="A17" s="2233"/>
      <c r="Y17" s="2229"/>
    </row>
    <row r="18" spans="1:25">
      <c r="A18" s="2233"/>
      <c r="Y18" s="2229"/>
    </row>
    <row r="19" spans="1:25" ht="21.9" customHeight="1">
      <c r="A19" s="2233"/>
      <c r="Y19" s="2229"/>
    </row>
    <row r="20" spans="1:25">
      <c r="A20" s="2233"/>
      <c r="D20" s="2235" t="s">
        <v>1344</v>
      </c>
      <c r="E20" s="2235"/>
      <c r="F20" s="2235"/>
      <c r="G20" s="2235"/>
      <c r="H20" s="2226" t="s">
        <v>1411</v>
      </c>
      <c r="P20" s="2244"/>
      <c r="Q20" s="2244"/>
      <c r="R20" s="2244"/>
      <c r="S20" s="2244"/>
      <c r="T20" s="2244"/>
      <c r="U20" s="2226" t="s">
        <v>1412</v>
      </c>
      <c r="Y20" s="2229"/>
    </row>
    <row r="21" spans="1:25">
      <c r="A21" s="2233"/>
      <c r="Y21" s="2229"/>
    </row>
    <row r="22" spans="1:25">
      <c r="A22" s="2233"/>
      <c r="D22" s="2226" t="s">
        <v>1413</v>
      </c>
      <c r="Y22" s="2229"/>
    </row>
    <row r="23" spans="1:25">
      <c r="A23" s="2233"/>
      <c r="Y23" s="2229"/>
    </row>
    <row r="24" spans="1:25">
      <c r="A24" s="2233"/>
      <c r="Y24" s="2229"/>
    </row>
    <row r="25" spans="1:25">
      <c r="A25" s="2233"/>
      <c r="Y25" s="2229"/>
    </row>
    <row r="26" spans="1:25">
      <c r="A26" s="2245" t="s">
        <v>1306</v>
      </c>
      <c r="B26" s="2246"/>
      <c r="C26" s="2246"/>
      <c r="D26" s="2246"/>
      <c r="E26" s="2246"/>
      <c r="F26" s="2246"/>
      <c r="G26" s="2246"/>
      <c r="H26" s="2246"/>
      <c r="I26" s="2246"/>
      <c r="J26" s="2246"/>
      <c r="K26" s="2246"/>
      <c r="L26" s="2246"/>
      <c r="M26" s="2246"/>
      <c r="N26" s="2246"/>
      <c r="O26" s="2246"/>
      <c r="P26" s="2246"/>
      <c r="Q26" s="2246"/>
      <c r="R26" s="2246"/>
      <c r="S26" s="2246"/>
      <c r="T26" s="2246"/>
      <c r="U26" s="2246"/>
      <c r="V26" s="2246"/>
      <c r="W26" s="2246"/>
      <c r="X26" s="2246"/>
      <c r="Y26" s="2247"/>
    </row>
    <row r="27" spans="1:25">
      <c r="A27" s="2233"/>
      <c r="Y27" s="2229"/>
    </row>
    <row r="28" spans="1:25">
      <c r="A28" s="2233"/>
      <c r="Y28" s="2229"/>
    </row>
    <row r="29" spans="1:25">
      <c r="A29" s="2233"/>
      <c r="D29" s="2226" t="s">
        <v>895</v>
      </c>
      <c r="I29" s="2241"/>
      <c r="J29" s="2241"/>
      <c r="K29" s="2241"/>
      <c r="L29" s="2241"/>
      <c r="M29" s="2241"/>
      <c r="N29" s="2241"/>
      <c r="O29" s="2241"/>
      <c r="P29" s="2241"/>
      <c r="Q29" s="2241"/>
      <c r="R29" s="2241"/>
      <c r="Y29" s="2229"/>
    </row>
    <row r="30" spans="1:25">
      <c r="A30" s="2233"/>
      <c r="Y30" s="2229"/>
    </row>
    <row r="31" spans="1:25">
      <c r="A31" s="2233"/>
      <c r="Y31" s="2229"/>
    </row>
    <row r="32" spans="1:25">
      <c r="A32" s="2233"/>
      <c r="Y32" s="2229"/>
    </row>
    <row r="33" spans="1:25">
      <c r="A33" s="2233"/>
      <c r="D33" s="2226" t="s">
        <v>1414</v>
      </c>
      <c r="I33" s="2241"/>
      <c r="J33" s="2241"/>
      <c r="K33" s="2241"/>
      <c r="L33" s="2241"/>
      <c r="M33" s="2241"/>
      <c r="N33" s="2241"/>
      <c r="O33" s="2241"/>
      <c r="P33" s="2241"/>
      <c r="Q33" s="2241"/>
      <c r="R33" s="2241"/>
      <c r="Y33" s="2229"/>
    </row>
    <row r="34" spans="1:25">
      <c r="A34" s="2233"/>
      <c r="Y34" s="2229"/>
    </row>
    <row r="35" spans="1:25">
      <c r="A35" s="2233"/>
      <c r="Y35" s="2229"/>
    </row>
    <row r="36" spans="1:25">
      <c r="A36" s="2233"/>
      <c r="I36" s="2241"/>
      <c r="J36" s="2241"/>
      <c r="K36" s="2241"/>
      <c r="L36" s="2241"/>
      <c r="M36" s="2241"/>
      <c r="N36" s="2241"/>
      <c r="O36" s="2241"/>
      <c r="P36" s="2241"/>
      <c r="Q36" s="2241"/>
      <c r="R36" s="2241"/>
      <c r="Y36" s="2229"/>
    </row>
    <row r="37" spans="1:25">
      <c r="A37" s="2233"/>
      <c r="D37" s="2226" t="s">
        <v>1415</v>
      </c>
      <c r="Y37" s="2229"/>
    </row>
    <row r="38" spans="1:25">
      <c r="A38" s="2233"/>
      <c r="Y38" s="2229"/>
    </row>
    <row r="39" spans="1:25">
      <c r="A39" s="2233"/>
      <c r="Y39" s="2229"/>
    </row>
    <row r="40" spans="1:25">
      <c r="A40" s="2233"/>
      <c r="Y40" s="2229"/>
    </row>
    <row r="41" spans="1:25">
      <c r="A41" s="2233"/>
      <c r="D41" s="2226" t="s">
        <v>1416</v>
      </c>
      <c r="Y41" s="2229"/>
    </row>
    <row r="42" spans="1:25">
      <c r="A42" s="2233"/>
      <c r="Y42" s="2229"/>
    </row>
    <row r="43" spans="1:25" ht="18.75" customHeight="1">
      <c r="A43" s="2233"/>
      <c r="E43" s="2248" t="s">
        <v>0</v>
      </c>
      <c r="F43" s="2249"/>
      <c r="G43" s="2250"/>
      <c r="H43" s="2248" t="s">
        <v>1417</v>
      </c>
      <c r="I43" s="2249"/>
      <c r="J43" s="2249"/>
      <c r="K43" s="2249"/>
      <c r="L43" s="2250"/>
      <c r="M43" s="2248" t="s">
        <v>2</v>
      </c>
      <c r="N43" s="2249"/>
      <c r="O43" s="2249"/>
      <c r="P43" s="2249"/>
      <c r="Q43" s="2249"/>
      <c r="R43" s="2249"/>
      <c r="S43" s="2250"/>
      <c r="T43" s="2248" t="s">
        <v>1418</v>
      </c>
      <c r="U43" s="2249"/>
      <c r="V43" s="2249"/>
      <c r="W43" s="2250"/>
      <c r="Y43" s="2229"/>
    </row>
    <row r="44" spans="1:25" ht="18.75" customHeight="1">
      <c r="A44" s="2233"/>
      <c r="E44" s="2251"/>
      <c r="F44" s="2252"/>
      <c r="G44" s="2253"/>
      <c r="H44" s="2251"/>
      <c r="I44" s="2252"/>
      <c r="J44" s="2252"/>
      <c r="K44" s="2252"/>
      <c r="L44" s="2253"/>
      <c r="M44" s="2251"/>
      <c r="N44" s="2252"/>
      <c r="O44" s="2252"/>
      <c r="P44" s="2252"/>
      <c r="Q44" s="2252"/>
      <c r="R44" s="2252"/>
      <c r="S44" s="2253"/>
      <c r="T44" s="2252"/>
      <c r="U44" s="2252"/>
      <c r="V44" s="2252"/>
      <c r="W44" s="2253"/>
      <c r="Y44" s="2229"/>
    </row>
    <row r="45" spans="1:25" ht="18.75" customHeight="1">
      <c r="A45" s="2233"/>
      <c r="E45" s="2251"/>
      <c r="F45" s="2252"/>
      <c r="G45" s="2253"/>
      <c r="H45" s="2251"/>
      <c r="I45" s="2252"/>
      <c r="J45" s="2252"/>
      <c r="K45" s="2252"/>
      <c r="L45" s="2253"/>
      <c r="M45" s="2251"/>
      <c r="N45" s="2252"/>
      <c r="O45" s="2252"/>
      <c r="P45" s="2252"/>
      <c r="Q45" s="2252"/>
      <c r="R45" s="2252"/>
      <c r="S45" s="2253"/>
      <c r="T45" s="2252"/>
      <c r="U45" s="2252"/>
      <c r="V45" s="2252"/>
      <c r="W45" s="2253"/>
      <c r="Y45" s="2229"/>
    </row>
    <row r="46" spans="1:25" ht="18.75" customHeight="1">
      <c r="A46" s="2233"/>
      <c r="E46" s="2251"/>
      <c r="F46" s="2252"/>
      <c r="G46" s="2253"/>
      <c r="H46" s="2251"/>
      <c r="I46" s="2252"/>
      <c r="J46" s="2252"/>
      <c r="K46" s="2252"/>
      <c r="L46" s="2253"/>
      <c r="M46" s="2251"/>
      <c r="N46" s="2252"/>
      <c r="O46" s="2252"/>
      <c r="P46" s="2252"/>
      <c r="Q46" s="2252"/>
      <c r="R46" s="2252"/>
      <c r="S46" s="2253"/>
      <c r="T46" s="2252"/>
      <c r="U46" s="2252"/>
      <c r="V46" s="2252"/>
      <c r="W46" s="2253"/>
      <c r="Y46" s="2229"/>
    </row>
    <row r="47" spans="1:25" ht="18.75" customHeight="1">
      <c r="A47" s="2233"/>
      <c r="E47" s="2251"/>
      <c r="F47" s="2252"/>
      <c r="G47" s="2253"/>
      <c r="H47" s="2251"/>
      <c r="I47" s="2252"/>
      <c r="J47" s="2252"/>
      <c r="K47" s="2252"/>
      <c r="L47" s="2253"/>
      <c r="M47" s="2251"/>
      <c r="N47" s="2252"/>
      <c r="O47" s="2252"/>
      <c r="P47" s="2252"/>
      <c r="Q47" s="2252"/>
      <c r="R47" s="2252"/>
      <c r="S47" s="2253"/>
      <c r="T47" s="2252"/>
      <c r="U47" s="2252"/>
      <c r="V47" s="2252"/>
      <c r="W47" s="2253"/>
      <c r="Y47" s="2229"/>
    </row>
    <row r="48" spans="1:25" ht="18.75" customHeight="1">
      <c r="A48" s="2233"/>
      <c r="E48" s="2251"/>
      <c r="F48" s="2252" t="s">
        <v>45</v>
      </c>
      <c r="G48" s="2253"/>
      <c r="H48" s="2251"/>
      <c r="I48" s="2252"/>
      <c r="J48" s="2252"/>
      <c r="K48" s="2252"/>
      <c r="L48" s="2253"/>
      <c r="M48" s="2251"/>
      <c r="N48" s="2252"/>
      <c r="O48" s="2252"/>
      <c r="P48" s="2252"/>
      <c r="Q48" s="2252"/>
      <c r="R48" s="2252"/>
      <c r="S48" s="2253"/>
      <c r="T48" s="2252"/>
      <c r="U48" s="2252"/>
      <c r="V48" s="2252"/>
      <c r="W48" s="2253"/>
      <c r="Y48" s="2229"/>
    </row>
    <row r="49" spans="1:25" ht="18.75" customHeight="1">
      <c r="A49" s="2233"/>
      <c r="Y49" s="2229"/>
    </row>
    <row r="50" spans="1:25">
      <c r="A50" s="2254"/>
      <c r="B50" s="2255"/>
      <c r="C50" s="2255" t="s">
        <v>1419</v>
      </c>
      <c r="D50" s="2255"/>
      <c r="E50" s="2255"/>
      <c r="F50" s="2255"/>
      <c r="G50" s="2255"/>
      <c r="H50" s="2255"/>
      <c r="I50" s="2255"/>
      <c r="J50" s="2255"/>
      <c r="K50" s="2255"/>
      <c r="L50" s="2255"/>
      <c r="M50" s="2255"/>
      <c r="N50" s="2255"/>
      <c r="O50" s="2255"/>
      <c r="P50" s="2255"/>
      <c r="Q50" s="2255"/>
      <c r="R50" s="2255"/>
      <c r="S50" s="2255"/>
      <c r="T50" s="2255"/>
      <c r="U50" s="2255"/>
      <c r="V50" s="2255"/>
      <c r="W50" s="2255"/>
      <c r="X50" s="2255"/>
      <c r="Y50" s="2256"/>
    </row>
  </sheetData>
  <mergeCells count="13">
    <mergeCell ref="T43:W43"/>
    <mergeCell ref="I29:R29"/>
    <mergeCell ref="I33:R33"/>
    <mergeCell ref="I36:R36"/>
    <mergeCell ref="E43:G43"/>
    <mergeCell ref="H43:L43"/>
    <mergeCell ref="M43:S43"/>
    <mergeCell ref="A4:Y4"/>
    <mergeCell ref="T7:X7"/>
    <mergeCell ref="Q14:W14"/>
    <mergeCell ref="D20:G20"/>
    <mergeCell ref="P20:T20"/>
    <mergeCell ref="A26:Y26"/>
  </mergeCells>
  <phoneticPr fontId="84"/>
  <printOptions gridLinesSet="0"/>
  <pageMargins left="0.9055118110236221" right="0.35433070866141736" top="0.98425196850393704" bottom="0.98425196850393704" header="0.51181102362204722" footer="0.51181102362204722"/>
  <pageSetup paperSize="9" scale="98"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92D050"/>
  </sheetPr>
  <dimension ref="A1:X54"/>
  <sheetViews>
    <sheetView view="pageBreakPreview" zoomScale="85" zoomScaleNormal="85" zoomScaleSheetLayoutView="85" workbookViewId="0">
      <selection activeCell="U1" sqref="U1"/>
    </sheetView>
  </sheetViews>
  <sheetFormatPr defaultRowHeight="13.2"/>
  <cols>
    <col min="1" max="1" width="4.6640625" style="1" customWidth="1"/>
    <col min="2" max="19" width="4.6640625" customWidth="1"/>
    <col min="20" max="20" width="10.109375" bestFit="1" customWidth="1"/>
    <col min="21" max="21" width="9"/>
    <col min="22" max="23" width="9" hidden="1" customWidth="1"/>
    <col min="24" max="24" width="9"/>
  </cols>
  <sheetData>
    <row r="1" spans="1:23" ht="13.8" thickBot="1">
      <c r="A1" s="8" t="s">
        <v>1228</v>
      </c>
      <c r="B1" s="5"/>
      <c r="C1" s="5"/>
      <c r="D1" s="5"/>
      <c r="E1" s="5"/>
      <c r="F1" s="5"/>
      <c r="G1" s="5"/>
      <c r="H1" s="5"/>
      <c r="I1" s="5"/>
      <c r="J1" s="5"/>
      <c r="K1" s="5"/>
      <c r="L1" s="5"/>
      <c r="M1" s="5"/>
      <c r="N1" s="5"/>
      <c r="O1" s="5"/>
      <c r="P1" s="5"/>
      <c r="Q1" s="5"/>
      <c r="R1" s="5"/>
      <c r="S1" s="5"/>
      <c r="T1" s="155" t="str">
        <f>HYPERLINK("#", "●目次に戻る")</f>
        <v>●目次に戻る</v>
      </c>
    </row>
    <row r="2" spans="1:23" ht="13.8" thickBot="1">
      <c r="A2" s="4"/>
      <c r="B2" s="5"/>
      <c r="C2" s="5"/>
      <c r="D2" s="5"/>
      <c r="E2" s="5"/>
      <c r="F2" s="5"/>
      <c r="G2" s="5"/>
      <c r="H2" s="5"/>
      <c r="I2" s="5"/>
      <c r="J2" s="5"/>
      <c r="K2" s="5"/>
      <c r="L2" s="5"/>
      <c r="M2" s="5"/>
      <c r="N2" s="5"/>
      <c r="O2" s="5"/>
      <c r="P2" s="5"/>
      <c r="Q2" s="5"/>
      <c r="R2" s="5"/>
      <c r="S2" s="5"/>
      <c r="T2" s="157" t="s">
        <v>263</v>
      </c>
      <c r="U2" s="156">
        <v>0</v>
      </c>
      <c r="V2" s="1">
        <f>U2*2+4</f>
        <v>4</v>
      </c>
      <c r="W2" s="1">
        <f>U2*2+5</f>
        <v>5</v>
      </c>
    </row>
    <row r="3" spans="1:23" ht="18.75" customHeight="1">
      <c r="F3" s="536" t="s">
        <v>76</v>
      </c>
      <c r="G3" s="536"/>
      <c r="H3" s="536"/>
      <c r="I3" s="536"/>
      <c r="J3" s="536"/>
      <c r="K3" s="536"/>
      <c r="L3" s="536"/>
      <c r="M3" s="536"/>
      <c r="N3" s="536"/>
      <c r="V3" s="1" t="str">
        <f>TEXT($V$2,"0")</f>
        <v>4</v>
      </c>
      <c r="W3" s="1" t="str">
        <f>TEXT($W$2,"0")</f>
        <v>5</v>
      </c>
    </row>
    <row r="4" spans="1:23">
      <c r="A4" s="4"/>
      <c r="B4" s="5"/>
      <c r="C4" s="5"/>
      <c r="D4" s="5"/>
      <c r="E4" s="5"/>
      <c r="F4" s="5"/>
      <c r="G4" s="5"/>
      <c r="H4" s="5"/>
      <c r="I4" s="5"/>
      <c r="J4" s="5"/>
      <c r="K4" s="5"/>
      <c r="L4" s="5"/>
      <c r="M4" s="5"/>
      <c r="N4" s="5"/>
      <c r="O4" s="5"/>
      <c r="P4" s="5"/>
      <c r="Q4" s="5"/>
      <c r="R4" s="5"/>
      <c r="S4" s="5"/>
    </row>
    <row r="5" spans="1:23">
      <c r="A5" s="4"/>
      <c r="B5" s="5"/>
      <c r="C5" s="5"/>
      <c r="D5" s="5"/>
      <c r="E5" s="5"/>
      <c r="F5" s="5"/>
      <c r="G5" s="5"/>
      <c r="H5" s="5"/>
      <c r="I5" s="5"/>
      <c r="J5" s="5"/>
      <c r="K5" s="5"/>
      <c r="L5" s="5"/>
      <c r="M5" s="5"/>
      <c r="N5" s="5"/>
      <c r="O5" s="5"/>
      <c r="P5" s="5"/>
      <c r="Q5" s="5"/>
      <c r="R5" s="5"/>
      <c r="S5" s="5"/>
    </row>
    <row r="6" spans="1:23" ht="13.5" customHeight="1">
      <c r="A6" s="4"/>
      <c r="B6" s="532" t="s">
        <v>0</v>
      </c>
      <c r="C6" s="532"/>
      <c r="D6" s="532"/>
      <c r="E6" s="5"/>
      <c r="F6" s="533">
        <f ca="1">INDIRECT("共通項目!R2C"&amp;$V$3,0)</f>
        <v>0</v>
      </c>
      <c r="G6" s="533"/>
      <c r="H6" s="533"/>
      <c r="I6" s="533"/>
      <c r="J6" s="533"/>
      <c r="K6" s="533"/>
      <c r="L6" s="533"/>
      <c r="M6" s="533"/>
      <c r="N6" s="533"/>
      <c r="O6" s="533"/>
      <c r="P6" s="533"/>
      <c r="Q6" s="533"/>
      <c r="R6" s="533"/>
      <c r="S6" s="6"/>
      <c r="T6" s="154"/>
    </row>
    <row r="7" spans="1:23">
      <c r="A7" s="4"/>
      <c r="B7" s="5"/>
      <c r="C7" s="5"/>
      <c r="D7" s="5"/>
      <c r="E7" s="5"/>
      <c r="F7" s="533"/>
      <c r="G7" s="533"/>
      <c r="H7" s="533"/>
      <c r="I7" s="533"/>
      <c r="J7" s="533"/>
      <c r="K7" s="533"/>
      <c r="L7" s="533"/>
      <c r="M7" s="533"/>
      <c r="N7" s="533"/>
      <c r="O7" s="533"/>
      <c r="P7" s="533"/>
      <c r="Q7" s="533"/>
      <c r="R7" s="533"/>
      <c r="S7" s="6"/>
      <c r="T7" s="154"/>
    </row>
    <row r="8" spans="1:23">
      <c r="A8" s="4"/>
      <c r="B8" s="5"/>
      <c r="C8" s="5"/>
      <c r="D8" s="5"/>
      <c r="E8" s="5"/>
      <c r="F8" s="5"/>
      <c r="G8" s="5"/>
      <c r="H8" s="5"/>
      <c r="I8" s="5"/>
      <c r="J8" s="5"/>
      <c r="K8" s="5"/>
      <c r="L8" s="5"/>
      <c r="M8" s="5"/>
      <c r="N8" s="5"/>
      <c r="O8" s="5"/>
      <c r="P8" s="5"/>
      <c r="Q8" s="5"/>
      <c r="R8" s="5"/>
      <c r="S8" s="5"/>
    </row>
    <row r="9" spans="1:23" ht="13.5" customHeight="1">
      <c r="A9" s="4"/>
      <c r="B9" s="290"/>
      <c r="C9" s="290"/>
      <c r="D9" s="290"/>
      <c r="E9" s="290"/>
      <c r="F9" s="290"/>
      <c r="G9" s="290"/>
      <c r="H9" s="290"/>
      <c r="I9" s="290"/>
      <c r="J9" s="290"/>
      <c r="K9" s="290"/>
      <c r="L9" s="290"/>
      <c r="M9" s="290"/>
      <c r="N9" s="290"/>
      <c r="O9" s="290"/>
      <c r="P9" s="290"/>
      <c r="Q9" s="290"/>
      <c r="R9" s="290"/>
      <c r="S9" s="290"/>
    </row>
    <row r="10" spans="1:23" ht="13.5" customHeight="1">
      <c r="A10" s="4"/>
      <c r="B10" s="532" t="s">
        <v>611</v>
      </c>
      <c r="C10" s="532"/>
      <c r="D10" s="532"/>
      <c r="E10" s="5"/>
      <c r="F10" s="5"/>
      <c r="G10" s="5"/>
      <c r="H10" s="5"/>
      <c r="I10" s="5"/>
      <c r="J10" s="5"/>
      <c r="K10" s="5"/>
      <c r="L10" s="5"/>
      <c r="M10" s="5"/>
      <c r="N10" s="5"/>
      <c r="O10" s="5"/>
      <c r="P10" s="5"/>
      <c r="Q10" s="5"/>
      <c r="R10" s="5"/>
      <c r="S10" s="5"/>
    </row>
    <row r="11" spans="1:23">
      <c r="A11" s="4"/>
      <c r="B11" s="5"/>
      <c r="C11" s="5"/>
      <c r="D11" s="5"/>
      <c r="E11" s="5"/>
      <c r="F11" s="5"/>
      <c r="G11" s="5"/>
      <c r="H11" s="5"/>
      <c r="I11" s="5"/>
      <c r="J11" s="5"/>
      <c r="K11" s="5"/>
      <c r="L11" s="5"/>
      <c r="M11" s="5"/>
      <c r="N11" s="5"/>
      <c r="O11" s="5"/>
      <c r="P11" s="5"/>
      <c r="Q11" s="5"/>
      <c r="R11" s="5"/>
      <c r="S11" s="5"/>
    </row>
    <row r="12" spans="1:23" ht="19.5" customHeight="1">
      <c r="A12" s="4"/>
      <c r="B12" s="1571" t="s">
        <v>191</v>
      </c>
      <c r="C12" s="1571"/>
      <c r="D12" s="1571"/>
      <c r="E12" s="1571" t="s">
        <v>192</v>
      </c>
      <c r="F12" s="1571"/>
      <c r="G12" s="1571"/>
      <c r="H12" s="15" t="s">
        <v>193</v>
      </c>
      <c r="I12" s="589" t="s">
        <v>194</v>
      </c>
      <c r="J12" s="589"/>
      <c r="K12" s="589"/>
      <c r="L12" s="590" t="s">
        <v>195</v>
      </c>
      <c r="M12" s="591"/>
      <c r="N12" s="591"/>
      <c r="O12" s="591"/>
      <c r="P12" s="592"/>
      <c r="Q12" s="1568" t="s">
        <v>196</v>
      </c>
      <c r="R12" s="1569"/>
      <c r="S12" s="1570"/>
    </row>
    <row r="13" spans="1:23" ht="19.5" customHeight="1">
      <c r="A13" s="4"/>
      <c r="B13" s="1571"/>
      <c r="C13" s="1571"/>
      <c r="D13" s="1571"/>
      <c r="E13" s="1571"/>
      <c r="F13" s="1571"/>
      <c r="G13" s="1571"/>
      <c r="H13" s="15"/>
      <c r="I13" s="589"/>
      <c r="J13" s="589"/>
      <c r="K13" s="589"/>
      <c r="L13" s="1572"/>
      <c r="M13" s="1572"/>
      <c r="N13" s="1572"/>
      <c r="O13" s="1572"/>
      <c r="P13" s="1572"/>
      <c r="Q13" s="1568"/>
      <c r="R13" s="1569"/>
      <c r="S13" s="1570"/>
    </row>
    <row r="14" spans="1:23" ht="19.5" customHeight="1">
      <c r="A14" s="4"/>
      <c r="B14" s="1571"/>
      <c r="C14" s="1571"/>
      <c r="D14" s="1571"/>
      <c r="E14" s="1571"/>
      <c r="F14" s="1571"/>
      <c r="G14" s="1571"/>
      <c r="H14" s="15"/>
      <c r="I14" s="589"/>
      <c r="J14" s="589"/>
      <c r="K14" s="589"/>
      <c r="L14" s="1572"/>
      <c r="M14" s="1572"/>
      <c r="N14" s="1572"/>
      <c r="O14" s="1572"/>
      <c r="P14" s="1572"/>
      <c r="Q14" s="1568"/>
      <c r="R14" s="1569"/>
      <c r="S14" s="1570"/>
    </row>
    <row r="15" spans="1:23" ht="19.5" customHeight="1">
      <c r="A15" s="4"/>
      <c r="B15" s="1571"/>
      <c r="C15" s="1571"/>
      <c r="D15" s="1571"/>
      <c r="E15" s="1571"/>
      <c r="F15" s="1571"/>
      <c r="G15" s="1571"/>
      <c r="H15" s="15"/>
      <c r="I15" s="589"/>
      <c r="J15" s="589"/>
      <c r="K15" s="589"/>
      <c r="L15" s="1572"/>
      <c r="M15" s="1572"/>
      <c r="N15" s="1572"/>
      <c r="O15" s="1572"/>
      <c r="P15" s="1572"/>
      <c r="Q15" s="1568"/>
      <c r="R15" s="1569"/>
      <c r="S15" s="1570"/>
    </row>
    <row r="16" spans="1:23" ht="19.5" customHeight="1">
      <c r="A16" s="4"/>
      <c r="B16" s="1571"/>
      <c r="C16" s="1571"/>
      <c r="D16" s="1571"/>
      <c r="E16" s="1571"/>
      <c r="F16" s="1571"/>
      <c r="G16" s="1571"/>
      <c r="H16" s="15"/>
      <c r="I16" s="589"/>
      <c r="J16" s="589"/>
      <c r="K16" s="589"/>
      <c r="L16" s="1572"/>
      <c r="M16" s="1572"/>
      <c r="N16" s="1572"/>
      <c r="O16" s="1572"/>
      <c r="P16" s="1572"/>
      <c r="Q16" s="1568"/>
      <c r="R16" s="1569"/>
      <c r="S16" s="1570"/>
    </row>
    <row r="17" spans="1:24" ht="19.5" customHeight="1">
      <c r="A17" s="4"/>
      <c r="B17" s="1571"/>
      <c r="C17" s="1571"/>
      <c r="D17" s="1571"/>
      <c r="E17" s="1571"/>
      <c r="F17" s="1571"/>
      <c r="G17" s="1571"/>
      <c r="H17" s="15"/>
      <c r="I17" s="589"/>
      <c r="J17" s="589"/>
      <c r="K17" s="589"/>
      <c r="L17" s="1572"/>
      <c r="M17" s="1572"/>
      <c r="N17" s="1572"/>
      <c r="O17" s="1572"/>
      <c r="P17" s="1572"/>
      <c r="Q17" s="1568"/>
      <c r="R17" s="1569"/>
      <c r="S17" s="1570"/>
    </row>
    <row r="18" spans="1:24" ht="19.5" customHeight="1">
      <c r="A18" s="4"/>
      <c r="B18" s="1571"/>
      <c r="C18" s="1571"/>
      <c r="D18" s="1571"/>
      <c r="E18" s="1571"/>
      <c r="F18" s="1571"/>
      <c r="G18" s="1571"/>
      <c r="H18" s="15"/>
      <c r="I18" s="589"/>
      <c r="J18" s="589"/>
      <c r="K18" s="589"/>
      <c r="L18" s="1572"/>
      <c r="M18" s="1572"/>
      <c r="N18" s="1572"/>
      <c r="O18" s="1572"/>
      <c r="P18" s="1572"/>
      <c r="Q18" s="1568"/>
      <c r="R18" s="1569"/>
      <c r="S18" s="1570"/>
    </row>
    <row r="19" spans="1:24" ht="19.5" customHeight="1">
      <c r="A19" s="4"/>
      <c r="B19" s="1571"/>
      <c r="C19" s="1571"/>
      <c r="D19" s="1571"/>
      <c r="E19" s="1571"/>
      <c r="F19" s="1571"/>
      <c r="G19" s="1571"/>
      <c r="H19" s="15"/>
      <c r="I19" s="589"/>
      <c r="J19" s="589"/>
      <c r="K19" s="589"/>
      <c r="L19" s="1572"/>
      <c r="M19" s="1572"/>
      <c r="N19" s="1572"/>
      <c r="O19" s="1572"/>
      <c r="P19" s="1572"/>
      <c r="Q19" s="1568"/>
      <c r="R19" s="1569"/>
      <c r="S19" s="1570"/>
    </row>
    <row r="20" spans="1:24" ht="19.5" customHeight="1">
      <c r="A20" s="4"/>
      <c r="B20" s="1571"/>
      <c r="C20" s="1571"/>
      <c r="D20" s="1571"/>
      <c r="E20" s="1571"/>
      <c r="F20" s="1571"/>
      <c r="G20" s="1571"/>
      <c r="H20" s="15"/>
      <c r="I20" s="589"/>
      <c r="J20" s="589"/>
      <c r="K20" s="589"/>
      <c r="L20" s="1572"/>
      <c r="M20" s="1572"/>
      <c r="N20" s="1572"/>
      <c r="O20" s="1572"/>
      <c r="P20" s="1572"/>
      <c r="Q20" s="1568"/>
      <c r="R20" s="1569"/>
      <c r="S20" s="1570"/>
    </row>
    <row r="21" spans="1:24" ht="19.5" customHeight="1">
      <c r="A21" s="4"/>
      <c r="B21" s="1571"/>
      <c r="C21" s="1571"/>
      <c r="D21" s="1571"/>
      <c r="E21" s="1571"/>
      <c r="F21" s="1571"/>
      <c r="G21" s="1571"/>
      <c r="H21" s="15"/>
      <c r="I21" s="589"/>
      <c r="J21" s="589"/>
      <c r="K21" s="589"/>
      <c r="L21" s="1572"/>
      <c r="M21" s="1572"/>
      <c r="N21" s="1572"/>
      <c r="O21" s="1572"/>
      <c r="P21" s="1572"/>
      <c r="Q21" s="1568"/>
      <c r="R21" s="1569"/>
      <c r="S21" s="1570"/>
    </row>
    <row r="22" spans="1:24" ht="19.5" customHeight="1">
      <c r="A22" s="4"/>
      <c r="B22" s="1571"/>
      <c r="C22" s="1571"/>
      <c r="D22" s="1571"/>
      <c r="E22" s="1571"/>
      <c r="F22" s="1571"/>
      <c r="G22" s="1571"/>
      <c r="H22" s="15"/>
      <c r="I22" s="589"/>
      <c r="J22" s="589"/>
      <c r="K22" s="589"/>
      <c r="L22" s="1572"/>
      <c r="M22" s="1572"/>
      <c r="N22" s="1572"/>
      <c r="O22" s="1572"/>
      <c r="P22" s="1572"/>
      <c r="Q22" s="1568"/>
      <c r="R22" s="1569"/>
      <c r="S22" s="1570"/>
      <c r="W22" s="1"/>
    </row>
    <row r="23" spans="1:24" ht="19.5" customHeight="1">
      <c r="A23" s="4"/>
      <c r="B23" s="1571"/>
      <c r="C23" s="1571"/>
      <c r="D23" s="1571"/>
      <c r="E23" s="1571"/>
      <c r="F23" s="1571"/>
      <c r="G23" s="1571"/>
      <c r="H23" s="15"/>
      <c r="I23" s="589"/>
      <c r="J23" s="589"/>
      <c r="K23" s="589"/>
      <c r="L23" s="1572"/>
      <c r="M23" s="1572"/>
      <c r="N23" s="1572"/>
      <c r="O23" s="1572"/>
      <c r="P23" s="1572"/>
      <c r="Q23" s="1568"/>
      <c r="R23" s="1569"/>
      <c r="S23" s="1570"/>
      <c r="W23" s="1"/>
      <c r="X23" s="5"/>
    </row>
    <row r="24" spans="1:24" ht="19.5" customHeight="1">
      <c r="A24" s="4"/>
      <c r="B24" s="1571"/>
      <c r="C24" s="1571"/>
      <c r="D24" s="1571"/>
      <c r="E24" s="1571"/>
      <c r="F24" s="1571"/>
      <c r="G24" s="1571"/>
      <c r="H24" s="15"/>
      <c r="I24" s="589"/>
      <c r="J24" s="589"/>
      <c r="K24" s="589"/>
      <c r="L24" s="1572"/>
      <c r="M24" s="1572"/>
      <c r="N24" s="1572"/>
      <c r="O24" s="1572"/>
      <c r="P24" s="1572"/>
      <c r="Q24" s="1568"/>
      <c r="R24" s="1569"/>
      <c r="S24" s="1570"/>
      <c r="W24" s="1"/>
      <c r="X24" s="5"/>
    </row>
    <row r="25" spans="1:24" ht="19.5" customHeight="1">
      <c r="A25" s="4"/>
      <c r="B25" s="1571"/>
      <c r="C25" s="1571"/>
      <c r="D25" s="1571"/>
      <c r="E25" s="1571"/>
      <c r="F25" s="1571"/>
      <c r="G25" s="1571"/>
      <c r="H25" s="15"/>
      <c r="I25" s="589"/>
      <c r="J25" s="589"/>
      <c r="K25" s="589"/>
      <c r="L25" s="1572"/>
      <c r="M25" s="1572"/>
      <c r="N25" s="1572"/>
      <c r="O25" s="1572"/>
      <c r="P25" s="1572"/>
      <c r="Q25" s="1568"/>
      <c r="R25" s="1569"/>
      <c r="S25" s="1570"/>
      <c r="W25" s="1"/>
      <c r="X25" s="5"/>
    </row>
    <row r="26" spans="1:24" ht="19.5" customHeight="1">
      <c r="A26" s="4"/>
      <c r="B26" s="1571"/>
      <c r="C26" s="1571"/>
      <c r="D26" s="1571"/>
      <c r="E26" s="1571"/>
      <c r="F26" s="1571"/>
      <c r="G26" s="1571"/>
      <c r="H26" s="15"/>
      <c r="I26" s="589"/>
      <c r="J26" s="589"/>
      <c r="K26" s="589"/>
      <c r="L26" s="1572"/>
      <c r="M26" s="1572"/>
      <c r="N26" s="1572"/>
      <c r="O26" s="1572"/>
      <c r="P26" s="1572"/>
      <c r="Q26" s="1568"/>
      <c r="R26" s="1569"/>
      <c r="S26" s="1570"/>
      <c r="X26" s="5"/>
    </row>
    <row r="27" spans="1:24" ht="19.5" customHeight="1">
      <c r="A27" s="4"/>
      <c r="B27" s="1571"/>
      <c r="C27" s="1571"/>
      <c r="D27" s="1571"/>
      <c r="E27" s="1571"/>
      <c r="F27" s="1571"/>
      <c r="G27" s="1571"/>
      <c r="H27" s="15"/>
      <c r="I27" s="589"/>
      <c r="J27" s="589"/>
      <c r="K27" s="589"/>
      <c r="L27" s="1572"/>
      <c r="M27" s="1572"/>
      <c r="N27" s="1572"/>
      <c r="O27" s="1572"/>
      <c r="P27" s="1572"/>
      <c r="Q27" s="1568"/>
      <c r="R27" s="1569"/>
      <c r="S27" s="1570"/>
      <c r="X27" s="5"/>
    </row>
    <row r="28" spans="1:24" ht="19.5" customHeight="1">
      <c r="A28" s="4"/>
      <c r="B28" s="1571"/>
      <c r="C28" s="1571"/>
      <c r="D28" s="1571"/>
      <c r="E28" s="1571"/>
      <c r="F28" s="1571"/>
      <c r="G28" s="1571"/>
      <c r="H28" s="15"/>
      <c r="I28" s="589"/>
      <c r="J28" s="589"/>
      <c r="K28" s="589"/>
      <c r="L28" s="1572"/>
      <c r="M28" s="1572"/>
      <c r="N28" s="1572"/>
      <c r="O28" s="1572"/>
      <c r="P28" s="1572"/>
      <c r="Q28" s="1568"/>
      <c r="R28" s="1569"/>
      <c r="S28" s="1570"/>
      <c r="X28" s="5"/>
    </row>
    <row r="29" spans="1:24" ht="19.5" customHeight="1">
      <c r="A29" s="4"/>
      <c r="B29" s="1571"/>
      <c r="C29" s="1571"/>
      <c r="D29" s="1571"/>
      <c r="E29" s="1571"/>
      <c r="F29" s="1571"/>
      <c r="G29" s="1571"/>
      <c r="H29" s="15"/>
      <c r="I29" s="589"/>
      <c r="J29" s="589"/>
      <c r="K29" s="589"/>
      <c r="L29" s="1572"/>
      <c r="M29" s="1572"/>
      <c r="N29" s="1572"/>
      <c r="O29" s="1572"/>
      <c r="P29" s="1572"/>
      <c r="Q29" s="1568"/>
      <c r="R29" s="1569"/>
      <c r="S29" s="1570"/>
    </row>
    <row r="30" spans="1:24" ht="19.5" customHeight="1">
      <c r="A30" s="4"/>
      <c r="B30" s="1571"/>
      <c r="C30" s="1571"/>
      <c r="D30" s="1571"/>
      <c r="E30" s="1571"/>
      <c r="F30" s="1571"/>
      <c r="G30" s="1571"/>
      <c r="H30" s="15"/>
      <c r="I30" s="589"/>
      <c r="J30" s="589"/>
      <c r="K30" s="589"/>
      <c r="L30" s="1572"/>
      <c r="M30" s="1572"/>
      <c r="N30" s="1572"/>
      <c r="O30" s="1572"/>
      <c r="P30" s="1572"/>
      <c r="Q30" s="1568"/>
      <c r="R30" s="1569"/>
      <c r="S30" s="1570"/>
    </row>
    <row r="31" spans="1:24" ht="19.5" customHeight="1">
      <c r="A31" s="4"/>
      <c r="B31" s="1571"/>
      <c r="C31" s="1571"/>
      <c r="D31" s="1571"/>
      <c r="E31" s="1571"/>
      <c r="F31" s="1571"/>
      <c r="G31" s="1571"/>
      <c r="H31" s="15"/>
      <c r="I31" s="589"/>
      <c r="J31" s="589"/>
      <c r="K31" s="589"/>
      <c r="L31" s="1572"/>
      <c r="M31" s="1572"/>
      <c r="N31" s="1572"/>
      <c r="O31" s="1572"/>
      <c r="P31" s="1572"/>
      <c r="Q31" s="1568"/>
      <c r="R31" s="1569"/>
      <c r="S31" s="1570"/>
    </row>
    <row r="32" spans="1:24" ht="20.100000000000001" customHeight="1">
      <c r="A32" s="4"/>
    </row>
    <row r="33" spans="1:23" ht="20.100000000000001" customHeight="1">
      <c r="A33" s="4"/>
      <c r="B33" s="5"/>
      <c r="C33" s="5"/>
      <c r="D33" s="5"/>
      <c r="E33" s="5"/>
      <c r="F33" s="5"/>
      <c r="G33" s="5"/>
      <c r="H33" s="5"/>
      <c r="I33" s="5"/>
      <c r="J33" s="5"/>
      <c r="K33" s="5"/>
      <c r="L33" s="5"/>
      <c r="M33" s="5"/>
      <c r="N33" s="5"/>
      <c r="O33" s="5"/>
      <c r="P33" s="5"/>
      <c r="Q33" s="5"/>
      <c r="R33" s="5"/>
      <c r="S33" s="5"/>
    </row>
    <row r="34" spans="1:23" ht="20.100000000000001" customHeight="1">
      <c r="A34" s="4"/>
      <c r="B34" s="5"/>
      <c r="C34" s="5"/>
      <c r="D34" s="5"/>
      <c r="E34" s="5"/>
      <c r="F34" s="5"/>
      <c r="G34" s="5"/>
      <c r="H34" s="5"/>
      <c r="I34" s="5"/>
      <c r="J34" s="5"/>
      <c r="K34" s="5"/>
      <c r="L34" s="5"/>
      <c r="M34" s="5"/>
      <c r="N34" s="5"/>
      <c r="O34" s="5"/>
      <c r="P34" s="5"/>
      <c r="Q34" s="5"/>
      <c r="R34" s="5"/>
      <c r="S34" s="5"/>
    </row>
    <row r="35" spans="1:23" ht="20.100000000000001" customHeight="1">
      <c r="A35" s="4"/>
      <c r="B35" s="16" t="s">
        <v>190</v>
      </c>
      <c r="C35" s="5"/>
      <c r="D35" s="5"/>
      <c r="E35" s="5"/>
      <c r="F35" s="5"/>
      <c r="G35" s="5"/>
      <c r="H35" s="5"/>
      <c r="I35" s="5"/>
      <c r="J35" s="5"/>
      <c r="K35" s="5"/>
      <c r="L35" s="5"/>
      <c r="M35" s="5"/>
      <c r="N35" s="5"/>
      <c r="O35" s="5"/>
      <c r="P35" s="5"/>
      <c r="Q35" s="5"/>
      <c r="R35" s="5"/>
      <c r="S35" s="5"/>
    </row>
    <row r="36" spans="1:23" ht="20.100000000000001" customHeight="1">
      <c r="A36" s="4"/>
      <c r="B36" s="5"/>
      <c r="C36" s="5"/>
      <c r="D36" s="5"/>
      <c r="E36" s="5"/>
      <c r="F36" s="5"/>
      <c r="G36" s="5"/>
      <c r="H36" s="5"/>
      <c r="I36" s="5"/>
      <c r="J36" s="5"/>
      <c r="K36" s="5"/>
      <c r="L36" s="5"/>
      <c r="M36" s="5"/>
      <c r="N36" s="5"/>
      <c r="O36" s="5"/>
      <c r="P36" s="5"/>
      <c r="Q36" s="5"/>
      <c r="R36" s="5"/>
      <c r="S36" s="5"/>
    </row>
    <row r="37" spans="1:23" ht="20.100000000000001" customHeight="1">
      <c r="A37" s="4"/>
      <c r="B37" s="5"/>
      <c r="C37" s="5"/>
      <c r="D37" s="5"/>
      <c r="E37" s="5"/>
      <c r="F37" s="5"/>
      <c r="G37" s="5"/>
      <c r="H37" s="5"/>
      <c r="I37" s="5"/>
      <c r="J37" s="5"/>
      <c r="K37" s="5"/>
      <c r="L37" s="539" t="s">
        <v>332</v>
      </c>
      <c r="M37" s="539"/>
      <c r="N37" s="539"/>
      <c r="O37" s="539"/>
      <c r="P37" s="539"/>
      <c r="Q37" s="539"/>
      <c r="R37" s="539"/>
      <c r="S37" s="5"/>
    </row>
    <row r="38" spans="1:23">
      <c r="A38" s="4"/>
      <c r="B38" s="5"/>
      <c r="C38" s="5"/>
      <c r="D38" s="5"/>
      <c r="E38" s="5"/>
      <c r="F38" s="5"/>
      <c r="G38" s="5"/>
      <c r="H38" s="5"/>
      <c r="I38" s="5"/>
      <c r="J38" s="5"/>
      <c r="K38" s="5"/>
      <c r="L38" s="5"/>
      <c r="M38" s="5"/>
      <c r="N38" s="5"/>
      <c r="O38" s="5"/>
      <c r="P38" s="5"/>
      <c r="Q38" s="5"/>
      <c r="R38" s="5"/>
      <c r="S38" s="5"/>
    </row>
    <row r="39" spans="1:23">
      <c r="A39" s="4"/>
      <c r="B39" s="5"/>
      <c r="C39" s="5"/>
      <c r="D39" s="5"/>
      <c r="E39" s="5"/>
      <c r="F39" s="5"/>
      <c r="G39" s="5"/>
      <c r="H39" s="5"/>
      <c r="I39" s="5"/>
      <c r="J39" s="5"/>
      <c r="K39" s="5"/>
      <c r="L39" s="5"/>
      <c r="M39" s="5"/>
      <c r="N39" s="5"/>
      <c r="O39" s="5"/>
      <c r="P39" s="5"/>
      <c r="Q39" s="5"/>
      <c r="R39" s="5"/>
      <c r="S39" s="5"/>
      <c r="T39" s="5"/>
      <c r="U39" s="5"/>
      <c r="V39" s="5"/>
      <c r="W39" s="4"/>
    </row>
    <row r="40" spans="1:23">
      <c r="A40" s="4"/>
      <c r="B40" s="2" t="s">
        <v>610</v>
      </c>
      <c r="C40" s="2"/>
      <c r="E40" s="5"/>
      <c r="F40" s="5"/>
      <c r="G40" s="5"/>
      <c r="H40" s="5"/>
      <c r="I40" s="5"/>
      <c r="J40" s="5"/>
      <c r="K40" s="5"/>
      <c r="L40" s="5"/>
      <c r="M40" s="5"/>
      <c r="N40" s="5"/>
      <c r="O40" s="5"/>
      <c r="P40" s="5"/>
      <c r="Q40" s="5"/>
      <c r="R40" s="5"/>
      <c r="S40" s="5"/>
      <c r="T40" s="5"/>
      <c r="U40" s="5"/>
      <c r="V40" s="5"/>
      <c r="W40" s="4"/>
    </row>
    <row r="41" spans="1:23">
      <c r="A41" s="4"/>
      <c r="B41" s="5"/>
      <c r="C41" s="5"/>
      <c r="D41" s="5"/>
      <c r="E41" s="5"/>
      <c r="F41" s="5"/>
      <c r="G41" s="5"/>
      <c r="H41" s="5"/>
      <c r="I41" s="5"/>
      <c r="J41" s="5"/>
      <c r="K41" s="5"/>
      <c r="L41" s="5"/>
      <c r="M41" s="5"/>
      <c r="N41" s="5"/>
      <c r="O41" s="5"/>
      <c r="P41" s="5"/>
      <c r="Q41" s="5"/>
      <c r="R41" s="5"/>
      <c r="S41" s="5"/>
      <c r="T41" s="5"/>
      <c r="U41" s="5"/>
      <c r="V41" s="5"/>
      <c r="W41" s="4"/>
    </row>
    <row r="42" spans="1:23">
      <c r="A42" s="4"/>
      <c r="B42" s="5"/>
      <c r="C42" s="5"/>
      <c r="D42" s="5"/>
      <c r="E42" s="5"/>
      <c r="F42" s="5"/>
      <c r="G42" s="5"/>
      <c r="H42" s="5"/>
      <c r="I42" s="5"/>
      <c r="J42" s="5"/>
      <c r="K42" s="5"/>
      <c r="L42" s="5"/>
      <c r="M42" s="5"/>
      <c r="N42" s="5"/>
      <c r="O42" s="5"/>
      <c r="P42" s="5"/>
      <c r="Q42" s="5"/>
      <c r="R42" s="5"/>
      <c r="S42" s="5"/>
      <c r="T42" s="5"/>
      <c r="U42" s="5"/>
      <c r="V42" s="5"/>
      <c r="W42" s="4"/>
    </row>
    <row r="43" spans="1:23">
      <c r="A43" s="4"/>
      <c r="B43" s="5"/>
      <c r="C43" s="5"/>
      <c r="D43" s="5"/>
      <c r="E43" s="5"/>
      <c r="F43" s="5"/>
      <c r="G43" s="545" t="s">
        <v>227</v>
      </c>
      <c r="H43" s="545"/>
      <c r="I43" s="546" t="s">
        <v>270</v>
      </c>
      <c r="J43" s="546"/>
      <c r="K43" s="1573"/>
      <c r="L43" s="2">
        <f ca="1">INDIRECT("共通項目!R18C"&amp;$V$3,0)</f>
        <v>0</v>
      </c>
      <c r="M43" s="2"/>
      <c r="N43" s="2"/>
      <c r="O43" s="2"/>
      <c r="P43" s="2"/>
      <c r="Q43" s="2"/>
      <c r="R43" s="2"/>
      <c r="S43" s="2"/>
      <c r="T43" s="5"/>
      <c r="U43" s="5"/>
      <c r="V43" s="5"/>
      <c r="W43" s="4"/>
    </row>
    <row r="44" spans="1:23">
      <c r="A44" s="4"/>
      <c r="B44" s="5"/>
      <c r="C44" s="5"/>
      <c r="D44" s="5"/>
      <c r="E44" s="5"/>
      <c r="F44" s="5"/>
      <c r="G44" s="545"/>
      <c r="H44" s="545"/>
      <c r="I44" s="546" t="s">
        <v>40</v>
      </c>
      <c r="J44" s="546"/>
      <c r="K44" s="1573"/>
      <c r="L44" s="2">
        <f ca="1">INDIRECT("共通項目!R19C"&amp;$V$3,0)</f>
        <v>0</v>
      </c>
      <c r="M44" s="2"/>
      <c r="N44" s="2"/>
      <c r="O44" s="2"/>
      <c r="P44" s="2"/>
      <c r="Q44" s="2"/>
      <c r="R44" s="2"/>
      <c r="S44" s="2"/>
      <c r="T44" s="5"/>
      <c r="U44" s="5"/>
      <c r="V44" s="5"/>
      <c r="W44" s="4"/>
    </row>
    <row r="45" spans="1:23">
      <c r="A45" s="4"/>
      <c r="B45" s="5"/>
      <c r="C45" s="5"/>
      <c r="D45" s="5"/>
      <c r="E45" s="5"/>
      <c r="F45" s="5"/>
      <c r="G45" s="545"/>
      <c r="H45" s="545"/>
      <c r="I45" s="546" t="s">
        <v>55</v>
      </c>
      <c r="J45" s="546"/>
      <c r="K45" s="1573"/>
      <c r="L45" s="2">
        <f ca="1">INDIRECT("共通項目!R21C"&amp;$V$3,0)</f>
        <v>0</v>
      </c>
      <c r="M45" s="2"/>
      <c r="N45" s="2"/>
      <c r="O45" s="2"/>
      <c r="P45" s="2"/>
      <c r="Q45" s="2"/>
      <c r="R45" s="2"/>
      <c r="S45" s="2"/>
      <c r="T45" s="5"/>
      <c r="U45" s="5"/>
      <c r="V45" s="5"/>
      <c r="W45" s="4"/>
    </row>
    <row r="46" spans="1:23">
      <c r="A46" s="4"/>
      <c r="B46" s="5"/>
      <c r="C46" s="5"/>
      <c r="D46" s="5"/>
      <c r="E46" s="5"/>
      <c r="F46" s="5"/>
      <c r="G46" s="5"/>
      <c r="H46" s="5"/>
      <c r="I46" s="5"/>
      <c r="J46" s="5"/>
      <c r="K46" s="5"/>
      <c r="L46" s="5"/>
      <c r="M46" s="5"/>
      <c r="N46" s="5"/>
      <c r="O46" s="5"/>
      <c r="P46" s="5"/>
      <c r="Q46" s="5"/>
      <c r="R46" s="5"/>
      <c r="S46" s="5"/>
      <c r="T46" s="5"/>
      <c r="U46" s="5"/>
      <c r="V46" s="5"/>
      <c r="W46" s="4"/>
    </row>
    <row r="47" spans="1:23">
      <c r="A47" s="4"/>
      <c r="B47" s="5"/>
      <c r="C47" s="5"/>
      <c r="D47" s="5"/>
      <c r="E47" s="5"/>
      <c r="F47" s="5"/>
      <c r="G47" s="5"/>
      <c r="H47" s="5"/>
      <c r="I47" s="5"/>
      <c r="J47" s="5"/>
      <c r="K47" s="5"/>
      <c r="L47" s="5"/>
      <c r="M47" s="5"/>
      <c r="N47" s="5"/>
      <c r="O47" s="5"/>
      <c r="P47" s="5"/>
      <c r="Q47" s="5"/>
      <c r="R47" s="5"/>
      <c r="S47" s="5"/>
      <c r="T47" s="5"/>
      <c r="U47" s="5"/>
      <c r="V47" s="5"/>
      <c r="W47" s="4"/>
    </row>
    <row r="48" spans="1:23">
      <c r="A48" s="4"/>
      <c r="B48" s="5"/>
      <c r="C48" s="5"/>
      <c r="D48" s="5"/>
      <c r="E48" s="5"/>
      <c r="F48" s="5"/>
      <c r="G48" s="2"/>
      <c r="H48" s="2"/>
      <c r="I48" s="2"/>
      <c r="J48" s="2"/>
      <c r="L48" s="2"/>
      <c r="M48" s="2"/>
      <c r="N48" s="2"/>
      <c r="O48" s="2"/>
      <c r="P48" s="2"/>
      <c r="Q48" s="2"/>
      <c r="R48" s="2"/>
      <c r="S48" s="2"/>
      <c r="T48" s="5"/>
      <c r="U48" s="5"/>
      <c r="V48" s="5"/>
      <c r="W48" s="4"/>
    </row>
    <row r="49" spans="1:23">
      <c r="A49" s="4"/>
      <c r="B49" s="5"/>
      <c r="C49" s="5"/>
      <c r="D49" s="5"/>
      <c r="E49" s="5"/>
      <c r="F49" s="5"/>
      <c r="G49" s="2"/>
      <c r="H49" s="2"/>
      <c r="I49" s="2"/>
      <c r="J49" s="2"/>
      <c r="L49" s="2"/>
      <c r="M49" s="2"/>
      <c r="N49" s="2"/>
      <c r="O49" s="2"/>
      <c r="P49" s="2"/>
      <c r="Q49" s="2"/>
      <c r="R49" s="2"/>
      <c r="S49" s="2"/>
      <c r="T49" s="5"/>
      <c r="U49" s="5"/>
      <c r="V49" s="5"/>
      <c r="W49" s="4"/>
    </row>
    <row r="50" spans="1:23" ht="13.5" customHeight="1">
      <c r="A50" s="4"/>
      <c r="B50" s="5"/>
      <c r="C50" s="5"/>
      <c r="D50" s="5"/>
      <c r="E50" s="5"/>
      <c r="F50" s="5"/>
      <c r="G50" s="2"/>
      <c r="H50" s="2"/>
      <c r="I50" s="2"/>
      <c r="J50" s="2"/>
      <c r="L50" s="2"/>
      <c r="M50" s="2"/>
      <c r="N50" s="2"/>
      <c r="O50" s="2"/>
      <c r="P50" s="2"/>
      <c r="Q50" s="2"/>
      <c r="R50" s="2"/>
      <c r="S50" s="2"/>
      <c r="T50" s="5"/>
      <c r="U50" s="5"/>
      <c r="V50" s="5"/>
      <c r="W50" s="4"/>
    </row>
    <row r="51" spans="1:23">
      <c r="A51" s="4"/>
      <c r="B51" s="5"/>
      <c r="C51" s="5"/>
      <c r="D51" s="5"/>
      <c r="E51" s="5"/>
      <c r="F51" s="5"/>
      <c r="G51" s="5"/>
      <c r="H51" s="5"/>
      <c r="I51" s="5"/>
      <c r="J51" s="5"/>
      <c r="K51" s="5"/>
      <c r="L51" s="5"/>
      <c r="M51" s="5"/>
      <c r="N51" s="5"/>
      <c r="O51" s="5"/>
      <c r="P51" s="5"/>
      <c r="Q51" s="5"/>
      <c r="R51" s="5"/>
      <c r="S51" s="5"/>
      <c r="T51" s="5"/>
      <c r="U51" s="5"/>
      <c r="V51" s="5"/>
      <c r="W51" s="4"/>
    </row>
    <row r="52" spans="1:23">
      <c r="A52" s="4"/>
      <c r="B52" s="5"/>
      <c r="C52" s="5"/>
      <c r="D52" s="5"/>
      <c r="E52" s="5"/>
      <c r="F52" s="5"/>
      <c r="G52" s="5"/>
      <c r="H52" s="5"/>
      <c r="I52" s="5"/>
      <c r="J52" s="5"/>
      <c r="K52" s="5"/>
      <c r="L52" s="5"/>
      <c r="M52" s="5"/>
      <c r="N52" s="5"/>
      <c r="O52" s="5"/>
      <c r="P52" s="5"/>
      <c r="Q52" s="5"/>
      <c r="R52" s="5"/>
      <c r="S52" s="5"/>
      <c r="T52" s="5"/>
      <c r="U52" s="5"/>
      <c r="V52" s="5"/>
      <c r="W52" s="4"/>
    </row>
    <row r="53" spans="1:23">
      <c r="T53" s="5"/>
      <c r="U53" s="5"/>
      <c r="V53" s="5"/>
      <c r="W53" s="4"/>
    </row>
    <row r="54" spans="1:23">
      <c r="T54" s="5"/>
      <c r="U54" s="5"/>
      <c r="V54" s="5"/>
      <c r="W54" s="5"/>
    </row>
  </sheetData>
  <mergeCells count="109">
    <mergeCell ref="G43:H45"/>
    <mergeCell ref="I43:K43"/>
    <mergeCell ref="I44:K44"/>
    <mergeCell ref="I45:K45"/>
    <mergeCell ref="B22:D22"/>
    <mergeCell ref="E22:G22"/>
    <mergeCell ref="I22:K22"/>
    <mergeCell ref="I28:K28"/>
    <mergeCell ref="L37:R37"/>
    <mergeCell ref="I29:K29"/>
    <mergeCell ref="L28:P28"/>
    <mergeCell ref="Q28:S28"/>
    <mergeCell ref="B30:D30"/>
    <mergeCell ref="E30:G30"/>
    <mergeCell ref="I30:K30"/>
    <mergeCell ref="L30:P30"/>
    <mergeCell ref="Q30:S30"/>
    <mergeCell ref="L24:P24"/>
    <mergeCell ref="Q24:S24"/>
    <mergeCell ref="B20:D20"/>
    <mergeCell ref="E20:G20"/>
    <mergeCell ref="I20:K20"/>
    <mergeCell ref="L20:P20"/>
    <mergeCell ref="Q20:S20"/>
    <mergeCell ref="E21:G21"/>
    <mergeCell ref="I21:K21"/>
    <mergeCell ref="Q17:S17"/>
    <mergeCell ref="I27:K27"/>
    <mergeCell ref="B24:D24"/>
    <mergeCell ref="E24:G24"/>
    <mergeCell ref="I24:K24"/>
    <mergeCell ref="L21:P21"/>
    <mergeCell ref="L22:P22"/>
    <mergeCell ref="B23:D23"/>
    <mergeCell ref="E23:G23"/>
    <mergeCell ref="I23:K23"/>
    <mergeCell ref="Q23:S23"/>
    <mergeCell ref="L23:P23"/>
    <mergeCell ref="B25:D25"/>
    <mergeCell ref="E25:G25"/>
    <mergeCell ref="I25:K25"/>
    <mergeCell ref="B21:D21"/>
    <mergeCell ref="B19:D19"/>
    <mergeCell ref="E19:G19"/>
    <mergeCell ref="I19:K19"/>
    <mergeCell ref="L19:P19"/>
    <mergeCell ref="Q19:S19"/>
    <mergeCell ref="B16:D16"/>
    <mergeCell ref="E16:G16"/>
    <mergeCell ref="I16:K16"/>
    <mergeCell ref="L16:P16"/>
    <mergeCell ref="Q16:S16"/>
    <mergeCell ref="E18:G18"/>
    <mergeCell ref="I18:K18"/>
    <mergeCell ref="L18:P18"/>
    <mergeCell ref="Q18:S18"/>
    <mergeCell ref="B17:D17"/>
    <mergeCell ref="E17:G17"/>
    <mergeCell ref="I17:K17"/>
    <mergeCell ref="L17:P17"/>
    <mergeCell ref="B18:D18"/>
    <mergeCell ref="Q13:S13"/>
    <mergeCell ref="F3:N3"/>
    <mergeCell ref="B6:D6"/>
    <mergeCell ref="F6:R7"/>
    <mergeCell ref="B12:D12"/>
    <mergeCell ref="B10:D10"/>
    <mergeCell ref="E15:G15"/>
    <mergeCell ref="I15:K15"/>
    <mergeCell ref="L15:P15"/>
    <mergeCell ref="Q15:S15"/>
    <mergeCell ref="L12:P12"/>
    <mergeCell ref="Q12:S12"/>
    <mergeCell ref="E12:G12"/>
    <mergeCell ref="I12:K12"/>
    <mergeCell ref="B15:D15"/>
    <mergeCell ref="B13:D13"/>
    <mergeCell ref="E13:G13"/>
    <mergeCell ref="I13:K13"/>
    <mergeCell ref="L13:P13"/>
    <mergeCell ref="B14:D14"/>
    <mergeCell ref="E14:G14"/>
    <mergeCell ref="I14:K14"/>
    <mergeCell ref="L14:P14"/>
    <mergeCell ref="Q14:S14"/>
    <mergeCell ref="Q21:S21"/>
    <mergeCell ref="Q22:S22"/>
    <mergeCell ref="B31:D31"/>
    <mergeCell ref="E31:G31"/>
    <mergeCell ref="I31:K31"/>
    <mergeCell ref="L31:P31"/>
    <mergeCell ref="Q31:S31"/>
    <mergeCell ref="B26:D26"/>
    <mergeCell ref="E26:G26"/>
    <mergeCell ref="I26:K26"/>
    <mergeCell ref="L25:P25"/>
    <mergeCell ref="Q25:S25"/>
    <mergeCell ref="B27:D27"/>
    <mergeCell ref="E27:G27"/>
    <mergeCell ref="L29:P29"/>
    <mergeCell ref="Q29:S29"/>
    <mergeCell ref="L26:P26"/>
    <mergeCell ref="Q26:S26"/>
    <mergeCell ref="B28:D28"/>
    <mergeCell ref="E28:G28"/>
    <mergeCell ref="L27:P27"/>
    <mergeCell ref="Q27:S27"/>
    <mergeCell ref="B29:D29"/>
    <mergeCell ref="E29:G29"/>
  </mergeCells>
  <phoneticPr fontId="58"/>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AD2ED-2271-495E-A683-841BEEB896BB}">
  <sheetPr>
    <tabColor rgb="FF92D050"/>
  </sheetPr>
  <dimension ref="A1:X54"/>
  <sheetViews>
    <sheetView showGridLines="0" view="pageBreakPreview" topLeftCell="A4" zoomScaleNormal="85" zoomScaleSheetLayoutView="100" workbookViewId="0">
      <selection activeCell="U36" sqref="U36"/>
    </sheetView>
  </sheetViews>
  <sheetFormatPr defaultRowHeight="13.2"/>
  <cols>
    <col min="1" max="1" width="4.6640625" style="2072" customWidth="1"/>
    <col min="2" max="19" width="4.6640625" style="1834" customWidth="1"/>
    <col min="20" max="20" width="10.88671875" style="2066" customWidth="1"/>
    <col min="21" max="21" width="8.88671875" style="2066"/>
    <col min="22" max="23" width="9" style="2066" hidden="1" customWidth="1"/>
    <col min="24" max="24" width="8.88671875" style="2066"/>
    <col min="25" max="256" width="8.88671875" style="1834"/>
    <col min="257" max="275" width="4.6640625" style="1834" customWidth="1"/>
    <col min="276" max="276" width="10.88671875" style="1834" customWidth="1"/>
    <col min="277" max="277" width="8.88671875" style="1834"/>
    <col min="278" max="279" width="0" style="1834" hidden="1" customWidth="1"/>
    <col min="280" max="512" width="8.88671875" style="1834"/>
    <col min="513" max="531" width="4.6640625" style="1834" customWidth="1"/>
    <col min="532" max="532" width="10.88671875" style="1834" customWidth="1"/>
    <col min="533" max="533" width="8.88671875" style="1834"/>
    <col min="534" max="535" width="0" style="1834" hidden="1" customWidth="1"/>
    <col min="536" max="768" width="8.88671875" style="1834"/>
    <col min="769" max="787" width="4.6640625" style="1834" customWidth="1"/>
    <col min="788" max="788" width="10.88671875" style="1834" customWidth="1"/>
    <col min="789" max="789" width="8.88671875" style="1834"/>
    <col min="790" max="791" width="0" style="1834" hidden="1" customWidth="1"/>
    <col min="792" max="1024" width="8.88671875" style="1834"/>
    <col min="1025" max="1043" width="4.6640625" style="1834" customWidth="1"/>
    <col min="1044" max="1044" width="10.88671875" style="1834" customWidth="1"/>
    <col min="1045" max="1045" width="8.88671875" style="1834"/>
    <col min="1046" max="1047" width="0" style="1834" hidden="1" customWidth="1"/>
    <col min="1048" max="1280" width="8.88671875" style="1834"/>
    <col min="1281" max="1299" width="4.6640625" style="1834" customWidth="1"/>
    <col min="1300" max="1300" width="10.88671875" style="1834" customWidth="1"/>
    <col min="1301" max="1301" width="8.88671875" style="1834"/>
    <col min="1302" max="1303" width="0" style="1834" hidden="1" customWidth="1"/>
    <col min="1304" max="1536" width="8.88671875" style="1834"/>
    <col min="1537" max="1555" width="4.6640625" style="1834" customWidth="1"/>
    <col min="1556" max="1556" width="10.88671875" style="1834" customWidth="1"/>
    <col min="1557" max="1557" width="8.88671875" style="1834"/>
    <col min="1558" max="1559" width="0" style="1834" hidden="1" customWidth="1"/>
    <col min="1560" max="1792" width="8.88671875" style="1834"/>
    <col min="1793" max="1811" width="4.6640625" style="1834" customWidth="1"/>
    <col min="1812" max="1812" width="10.88671875" style="1834" customWidth="1"/>
    <col min="1813" max="1813" width="8.88671875" style="1834"/>
    <col min="1814" max="1815" width="0" style="1834" hidden="1" customWidth="1"/>
    <col min="1816" max="2048" width="8.88671875" style="1834"/>
    <col min="2049" max="2067" width="4.6640625" style="1834" customWidth="1"/>
    <col min="2068" max="2068" width="10.88671875" style="1834" customWidth="1"/>
    <col min="2069" max="2069" width="8.88671875" style="1834"/>
    <col min="2070" max="2071" width="0" style="1834" hidden="1" customWidth="1"/>
    <col min="2072" max="2304" width="8.88671875" style="1834"/>
    <col min="2305" max="2323" width="4.6640625" style="1834" customWidth="1"/>
    <col min="2324" max="2324" width="10.88671875" style="1834" customWidth="1"/>
    <col min="2325" max="2325" width="8.88671875" style="1834"/>
    <col min="2326" max="2327" width="0" style="1834" hidden="1" customWidth="1"/>
    <col min="2328" max="2560" width="8.88671875" style="1834"/>
    <col min="2561" max="2579" width="4.6640625" style="1834" customWidth="1"/>
    <col min="2580" max="2580" width="10.88671875" style="1834" customWidth="1"/>
    <col min="2581" max="2581" width="8.88671875" style="1834"/>
    <col min="2582" max="2583" width="0" style="1834" hidden="1" customWidth="1"/>
    <col min="2584" max="2816" width="8.88671875" style="1834"/>
    <col min="2817" max="2835" width="4.6640625" style="1834" customWidth="1"/>
    <col min="2836" max="2836" width="10.88671875" style="1834" customWidth="1"/>
    <col min="2837" max="2837" width="8.88671875" style="1834"/>
    <col min="2838" max="2839" width="0" style="1834" hidden="1" customWidth="1"/>
    <col min="2840" max="3072" width="8.88671875" style="1834"/>
    <col min="3073" max="3091" width="4.6640625" style="1834" customWidth="1"/>
    <col min="3092" max="3092" width="10.88671875" style="1834" customWidth="1"/>
    <col min="3093" max="3093" width="8.88671875" style="1834"/>
    <col min="3094" max="3095" width="0" style="1834" hidden="1" customWidth="1"/>
    <col min="3096" max="3328" width="8.88671875" style="1834"/>
    <col min="3329" max="3347" width="4.6640625" style="1834" customWidth="1"/>
    <col min="3348" max="3348" width="10.88671875" style="1834" customWidth="1"/>
    <col min="3349" max="3349" width="8.88671875" style="1834"/>
    <col min="3350" max="3351" width="0" style="1834" hidden="1" customWidth="1"/>
    <col min="3352" max="3584" width="8.88671875" style="1834"/>
    <col min="3585" max="3603" width="4.6640625" style="1834" customWidth="1"/>
    <col min="3604" max="3604" width="10.88671875" style="1834" customWidth="1"/>
    <col min="3605" max="3605" width="8.88671875" style="1834"/>
    <col min="3606" max="3607" width="0" style="1834" hidden="1" customWidth="1"/>
    <col min="3608" max="3840" width="8.88671875" style="1834"/>
    <col min="3841" max="3859" width="4.6640625" style="1834" customWidth="1"/>
    <col min="3860" max="3860" width="10.88671875" style="1834" customWidth="1"/>
    <col min="3861" max="3861" width="8.88671875" style="1834"/>
    <col min="3862" max="3863" width="0" style="1834" hidden="1" customWidth="1"/>
    <col min="3864" max="4096" width="8.88671875" style="1834"/>
    <col min="4097" max="4115" width="4.6640625" style="1834" customWidth="1"/>
    <col min="4116" max="4116" width="10.88671875" style="1834" customWidth="1"/>
    <col min="4117" max="4117" width="8.88671875" style="1834"/>
    <col min="4118" max="4119" width="0" style="1834" hidden="1" customWidth="1"/>
    <col min="4120" max="4352" width="8.88671875" style="1834"/>
    <col min="4353" max="4371" width="4.6640625" style="1834" customWidth="1"/>
    <col min="4372" max="4372" width="10.88671875" style="1834" customWidth="1"/>
    <col min="4373" max="4373" width="8.88671875" style="1834"/>
    <col min="4374" max="4375" width="0" style="1834" hidden="1" customWidth="1"/>
    <col min="4376" max="4608" width="8.88671875" style="1834"/>
    <col min="4609" max="4627" width="4.6640625" style="1834" customWidth="1"/>
    <col min="4628" max="4628" width="10.88671875" style="1834" customWidth="1"/>
    <col min="4629" max="4629" width="8.88671875" style="1834"/>
    <col min="4630" max="4631" width="0" style="1834" hidden="1" customWidth="1"/>
    <col min="4632" max="4864" width="8.88671875" style="1834"/>
    <col min="4865" max="4883" width="4.6640625" style="1834" customWidth="1"/>
    <col min="4884" max="4884" width="10.88671875" style="1834" customWidth="1"/>
    <col min="4885" max="4885" width="8.88671875" style="1834"/>
    <col min="4886" max="4887" width="0" style="1834" hidden="1" customWidth="1"/>
    <col min="4888" max="5120" width="8.88671875" style="1834"/>
    <col min="5121" max="5139" width="4.6640625" style="1834" customWidth="1"/>
    <col min="5140" max="5140" width="10.88671875" style="1834" customWidth="1"/>
    <col min="5141" max="5141" width="8.88671875" style="1834"/>
    <col min="5142" max="5143" width="0" style="1834" hidden="1" customWidth="1"/>
    <col min="5144" max="5376" width="8.88671875" style="1834"/>
    <col min="5377" max="5395" width="4.6640625" style="1834" customWidth="1"/>
    <col min="5396" max="5396" width="10.88671875" style="1834" customWidth="1"/>
    <col min="5397" max="5397" width="8.88671875" style="1834"/>
    <col min="5398" max="5399" width="0" style="1834" hidden="1" customWidth="1"/>
    <col min="5400" max="5632" width="8.88671875" style="1834"/>
    <col min="5633" max="5651" width="4.6640625" style="1834" customWidth="1"/>
    <col min="5652" max="5652" width="10.88671875" style="1834" customWidth="1"/>
    <col min="5653" max="5653" width="8.88671875" style="1834"/>
    <col min="5654" max="5655" width="0" style="1834" hidden="1" customWidth="1"/>
    <col min="5656" max="5888" width="8.88671875" style="1834"/>
    <col min="5889" max="5907" width="4.6640625" style="1834" customWidth="1"/>
    <col min="5908" max="5908" width="10.88671875" style="1834" customWidth="1"/>
    <col min="5909" max="5909" width="8.88671875" style="1834"/>
    <col min="5910" max="5911" width="0" style="1834" hidden="1" customWidth="1"/>
    <col min="5912" max="6144" width="8.88671875" style="1834"/>
    <col min="6145" max="6163" width="4.6640625" style="1834" customWidth="1"/>
    <col min="6164" max="6164" width="10.88671875" style="1834" customWidth="1"/>
    <col min="6165" max="6165" width="8.88671875" style="1834"/>
    <col min="6166" max="6167" width="0" style="1834" hidden="1" customWidth="1"/>
    <col min="6168" max="6400" width="8.88671875" style="1834"/>
    <col min="6401" max="6419" width="4.6640625" style="1834" customWidth="1"/>
    <col min="6420" max="6420" width="10.88671875" style="1834" customWidth="1"/>
    <col min="6421" max="6421" width="8.88671875" style="1834"/>
    <col min="6422" max="6423" width="0" style="1834" hidden="1" customWidth="1"/>
    <col min="6424" max="6656" width="8.88671875" style="1834"/>
    <col min="6657" max="6675" width="4.6640625" style="1834" customWidth="1"/>
    <col min="6676" max="6676" width="10.88671875" style="1834" customWidth="1"/>
    <col min="6677" max="6677" width="8.88671875" style="1834"/>
    <col min="6678" max="6679" width="0" style="1834" hidden="1" customWidth="1"/>
    <col min="6680" max="6912" width="8.88671875" style="1834"/>
    <col min="6913" max="6931" width="4.6640625" style="1834" customWidth="1"/>
    <col min="6932" max="6932" width="10.88671875" style="1834" customWidth="1"/>
    <col min="6933" max="6933" width="8.88671875" style="1834"/>
    <col min="6934" max="6935" width="0" style="1834" hidden="1" customWidth="1"/>
    <col min="6936" max="7168" width="8.88671875" style="1834"/>
    <col min="7169" max="7187" width="4.6640625" style="1834" customWidth="1"/>
    <col min="7188" max="7188" width="10.88671875" style="1834" customWidth="1"/>
    <col min="7189" max="7189" width="8.88671875" style="1834"/>
    <col min="7190" max="7191" width="0" style="1834" hidden="1" customWidth="1"/>
    <col min="7192" max="7424" width="8.88671875" style="1834"/>
    <col min="7425" max="7443" width="4.6640625" style="1834" customWidth="1"/>
    <col min="7444" max="7444" width="10.88671875" style="1834" customWidth="1"/>
    <col min="7445" max="7445" width="8.88671875" style="1834"/>
    <col min="7446" max="7447" width="0" style="1834" hidden="1" customWidth="1"/>
    <col min="7448" max="7680" width="8.88671875" style="1834"/>
    <col min="7681" max="7699" width="4.6640625" style="1834" customWidth="1"/>
    <col min="7700" max="7700" width="10.88671875" style="1834" customWidth="1"/>
    <col min="7701" max="7701" width="8.88671875" style="1834"/>
    <col min="7702" max="7703" width="0" style="1834" hidden="1" customWidth="1"/>
    <col min="7704" max="7936" width="8.88671875" style="1834"/>
    <col min="7937" max="7955" width="4.6640625" style="1834" customWidth="1"/>
    <col min="7956" max="7956" width="10.88671875" style="1834" customWidth="1"/>
    <col min="7957" max="7957" width="8.88671875" style="1834"/>
    <col min="7958" max="7959" width="0" style="1834" hidden="1" customWidth="1"/>
    <col min="7960" max="8192" width="8.88671875" style="1834"/>
    <col min="8193" max="8211" width="4.6640625" style="1834" customWidth="1"/>
    <col min="8212" max="8212" width="10.88671875" style="1834" customWidth="1"/>
    <col min="8213" max="8213" width="8.88671875" style="1834"/>
    <col min="8214" max="8215" width="0" style="1834" hidden="1" customWidth="1"/>
    <col min="8216" max="8448" width="8.88671875" style="1834"/>
    <col min="8449" max="8467" width="4.6640625" style="1834" customWidth="1"/>
    <col min="8468" max="8468" width="10.88671875" style="1834" customWidth="1"/>
    <col min="8469" max="8469" width="8.88671875" style="1834"/>
    <col min="8470" max="8471" width="0" style="1834" hidden="1" customWidth="1"/>
    <col min="8472" max="8704" width="8.88671875" style="1834"/>
    <col min="8705" max="8723" width="4.6640625" style="1834" customWidth="1"/>
    <col min="8724" max="8724" width="10.88671875" style="1834" customWidth="1"/>
    <col min="8725" max="8725" width="8.88671875" style="1834"/>
    <col min="8726" max="8727" width="0" style="1834" hidden="1" customWidth="1"/>
    <col min="8728" max="8960" width="8.88671875" style="1834"/>
    <col min="8961" max="8979" width="4.6640625" style="1834" customWidth="1"/>
    <col min="8980" max="8980" width="10.88671875" style="1834" customWidth="1"/>
    <col min="8981" max="8981" width="8.88671875" style="1834"/>
    <col min="8982" max="8983" width="0" style="1834" hidden="1" customWidth="1"/>
    <col min="8984" max="9216" width="8.88671875" style="1834"/>
    <col min="9217" max="9235" width="4.6640625" style="1834" customWidth="1"/>
    <col min="9236" max="9236" width="10.88671875" style="1834" customWidth="1"/>
    <col min="9237" max="9237" width="8.88671875" style="1834"/>
    <col min="9238" max="9239" width="0" style="1834" hidden="1" customWidth="1"/>
    <col min="9240" max="9472" width="8.88671875" style="1834"/>
    <col min="9473" max="9491" width="4.6640625" style="1834" customWidth="1"/>
    <col min="9492" max="9492" width="10.88671875" style="1834" customWidth="1"/>
    <col min="9493" max="9493" width="8.88671875" style="1834"/>
    <col min="9494" max="9495" width="0" style="1834" hidden="1" customWidth="1"/>
    <col min="9496" max="9728" width="8.88671875" style="1834"/>
    <col min="9729" max="9747" width="4.6640625" style="1834" customWidth="1"/>
    <col min="9748" max="9748" width="10.88671875" style="1834" customWidth="1"/>
    <col min="9749" max="9749" width="8.88671875" style="1834"/>
    <col min="9750" max="9751" width="0" style="1834" hidden="1" customWidth="1"/>
    <col min="9752" max="9984" width="8.88671875" style="1834"/>
    <col min="9985" max="10003" width="4.6640625" style="1834" customWidth="1"/>
    <col min="10004" max="10004" width="10.88671875" style="1834" customWidth="1"/>
    <col min="10005" max="10005" width="8.88671875" style="1834"/>
    <col min="10006" max="10007" width="0" style="1834" hidden="1" customWidth="1"/>
    <col min="10008" max="10240" width="8.88671875" style="1834"/>
    <col min="10241" max="10259" width="4.6640625" style="1834" customWidth="1"/>
    <col min="10260" max="10260" width="10.88671875" style="1834" customWidth="1"/>
    <col min="10261" max="10261" width="8.88671875" style="1834"/>
    <col min="10262" max="10263" width="0" style="1834" hidden="1" customWidth="1"/>
    <col min="10264" max="10496" width="8.88671875" style="1834"/>
    <col min="10497" max="10515" width="4.6640625" style="1834" customWidth="1"/>
    <col min="10516" max="10516" width="10.88671875" style="1834" customWidth="1"/>
    <col min="10517" max="10517" width="8.88671875" style="1834"/>
    <col min="10518" max="10519" width="0" style="1834" hidden="1" customWidth="1"/>
    <col min="10520" max="10752" width="8.88671875" style="1834"/>
    <col min="10753" max="10771" width="4.6640625" style="1834" customWidth="1"/>
    <col min="10772" max="10772" width="10.88671875" style="1834" customWidth="1"/>
    <col min="10773" max="10773" width="8.88671875" style="1834"/>
    <col min="10774" max="10775" width="0" style="1834" hidden="1" customWidth="1"/>
    <col min="10776" max="11008" width="8.88671875" style="1834"/>
    <col min="11009" max="11027" width="4.6640625" style="1834" customWidth="1"/>
    <col min="11028" max="11028" width="10.88671875" style="1834" customWidth="1"/>
    <col min="11029" max="11029" width="8.88671875" style="1834"/>
    <col min="11030" max="11031" width="0" style="1834" hidden="1" customWidth="1"/>
    <col min="11032" max="11264" width="8.88671875" style="1834"/>
    <col min="11265" max="11283" width="4.6640625" style="1834" customWidth="1"/>
    <col min="11284" max="11284" width="10.88671875" style="1834" customWidth="1"/>
    <col min="11285" max="11285" width="8.88671875" style="1834"/>
    <col min="11286" max="11287" width="0" style="1834" hidden="1" customWidth="1"/>
    <col min="11288" max="11520" width="8.88671875" style="1834"/>
    <col min="11521" max="11539" width="4.6640625" style="1834" customWidth="1"/>
    <col min="11540" max="11540" width="10.88671875" style="1834" customWidth="1"/>
    <col min="11541" max="11541" width="8.88671875" style="1834"/>
    <col min="11542" max="11543" width="0" style="1834" hidden="1" customWidth="1"/>
    <col min="11544" max="11776" width="8.88671875" style="1834"/>
    <col min="11777" max="11795" width="4.6640625" style="1834" customWidth="1"/>
    <col min="11796" max="11796" width="10.88671875" style="1834" customWidth="1"/>
    <col min="11797" max="11797" width="8.88671875" style="1834"/>
    <col min="11798" max="11799" width="0" style="1834" hidden="1" customWidth="1"/>
    <col min="11800" max="12032" width="8.88671875" style="1834"/>
    <col min="12033" max="12051" width="4.6640625" style="1834" customWidth="1"/>
    <col min="12052" max="12052" width="10.88671875" style="1834" customWidth="1"/>
    <col min="12053" max="12053" width="8.88671875" style="1834"/>
    <col min="12054" max="12055" width="0" style="1834" hidden="1" customWidth="1"/>
    <col min="12056" max="12288" width="8.88671875" style="1834"/>
    <col min="12289" max="12307" width="4.6640625" style="1834" customWidth="1"/>
    <col min="12308" max="12308" width="10.88671875" style="1834" customWidth="1"/>
    <col min="12309" max="12309" width="8.88671875" style="1834"/>
    <col min="12310" max="12311" width="0" style="1834" hidden="1" customWidth="1"/>
    <col min="12312" max="12544" width="8.88671875" style="1834"/>
    <col min="12545" max="12563" width="4.6640625" style="1834" customWidth="1"/>
    <col min="12564" max="12564" width="10.88671875" style="1834" customWidth="1"/>
    <col min="12565" max="12565" width="8.88671875" style="1834"/>
    <col min="12566" max="12567" width="0" style="1834" hidden="1" customWidth="1"/>
    <col min="12568" max="12800" width="8.88671875" style="1834"/>
    <col min="12801" max="12819" width="4.6640625" style="1834" customWidth="1"/>
    <col min="12820" max="12820" width="10.88671875" style="1834" customWidth="1"/>
    <col min="12821" max="12821" width="8.88671875" style="1834"/>
    <col min="12822" max="12823" width="0" style="1834" hidden="1" customWidth="1"/>
    <col min="12824" max="13056" width="8.88671875" style="1834"/>
    <col min="13057" max="13075" width="4.6640625" style="1834" customWidth="1"/>
    <col min="13076" max="13076" width="10.88671875" style="1834" customWidth="1"/>
    <col min="13077" max="13077" width="8.88671875" style="1834"/>
    <col min="13078" max="13079" width="0" style="1834" hidden="1" customWidth="1"/>
    <col min="13080" max="13312" width="8.88671875" style="1834"/>
    <col min="13313" max="13331" width="4.6640625" style="1834" customWidth="1"/>
    <col min="13332" max="13332" width="10.88671875" style="1834" customWidth="1"/>
    <col min="13333" max="13333" width="8.88671875" style="1834"/>
    <col min="13334" max="13335" width="0" style="1834" hidden="1" customWidth="1"/>
    <col min="13336" max="13568" width="8.88671875" style="1834"/>
    <col min="13569" max="13587" width="4.6640625" style="1834" customWidth="1"/>
    <col min="13588" max="13588" width="10.88671875" style="1834" customWidth="1"/>
    <col min="13589" max="13589" width="8.88671875" style="1834"/>
    <col min="13590" max="13591" width="0" style="1834" hidden="1" customWidth="1"/>
    <col min="13592" max="13824" width="8.88671875" style="1834"/>
    <col min="13825" max="13843" width="4.6640625" style="1834" customWidth="1"/>
    <col min="13844" max="13844" width="10.88671875" style="1834" customWidth="1"/>
    <col min="13845" max="13845" width="8.88671875" style="1834"/>
    <col min="13846" max="13847" width="0" style="1834" hidden="1" customWidth="1"/>
    <col min="13848" max="14080" width="8.88671875" style="1834"/>
    <col min="14081" max="14099" width="4.6640625" style="1834" customWidth="1"/>
    <col min="14100" max="14100" width="10.88671875" style="1834" customWidth="1"/>
    <col min="14101" max="14101" width="8.88671875" style="1834"/>
    <col min="14102" max="14103" width="0" style="1834" hidden="1" customWidth="1"/>
    <col min="14104" max="14336" width="8.88671875" style="1834"/>
    <col min="14337" max="14355" width="4.6640625" style="1834" customWidth="1"/>
    <col min="14356" max="14356" width="10.88671875" style="1834" customWidth="1"/>
    <col min="14357" max="14357" width="8.88671875" style="1834"/>
    <col min="14358" max="14359" width="0" style="1834" hidden="1" customWidth="1"/>
    <col min="14360" max="14592" width="8.88671875" style="1834"/>
    <col min="14593" max="14611" width="4.6640625" style="1834" customWidth="1"/>
    <col min="14612" max="14612" width="10.88671875" style="1834" customWidth="1"/>
    <col min="14613" max="14613" width="8.88671875" style="1834"/>
    <col min="14614" max="14615" width="0" style="1834" hidden="1" customWidth="1"/>
    <col min="14616" max="14848" width="8.88671875" style="1834"/>
    <col min="14849" max="14867" width="4.6640625" style="1834" customWidth="1"/>
    <col min="14868" max="14868" width="10.88671875" style="1834" customWidth="1"/>
    <col min="14869" max="14869" width="8.88671875" style="1834"/>
    <col min="14870" max="14871" width="0" style="1834" hidden="1" customWidth="1"/>
    <col min="14872" max="15104" width="8.88671875" style="1834"/>
    <col min="15105" max="15123" width="4.6640625" style="1834" customWidth="1"/>
    <col min="15124" max="15124" width="10.88671875" style="1834" customWidth="1"/>
    <col min="15125" max="15125" width="8.88671875" style="1834"/>
    <col min="15126" max="15127" width="0" style="1834" hidden="1" customWidth="1"/>
    <col min="15128" max="15360" width="8.88671875" style="1834"/>
    <col min="15361" max="15379" width="4.6640625" style="1834" customWidth="1"/>
    <col min="15380" max="15380" width="10.88671875" style="1834" customWidth="1"/>
    <col min="15381" max="15381" width="8.88671875" style="1834"/>
    <col min="15382" max="15383" width="0" style="1834" hidden="1" customWidth="1"/>
    <col min="15384" max="15616" width="8.88671875" style="1834"/>
    <col min="15617" max="15635" width="4.6640625" style="1834" customWidth="1"/>
    <col min="15636" max="15636" width="10.88671875" style="1834" customWidth="1"/>
    <col min="15637" max="15637" width="8.88671875" style="1834"/>
    <col min="15638" max="15639" width="0" style="1834" hidden="1" customWidth="1"/>
    <col min="15640" max="15872" width="8.88671875" style="1834"/>
    <col min="15873" max="15891" width="4.6640625" style="1834" customWidth="1"/>
    <col min="15892" max="15892" width="10.88671875" style="1834" customWidth="1"/>
    <col min="15893" max="15893" width="8.88671875" style="1834"/>
    <col min="15894" max="15895" width="0" style="1834" hidden="1" customWidth="1"/>
    <col min="15896" max="16128" width="8.88671875" style="1834"/>
    <col min="16129" max="16147" width="4.6640625" style="1834" customWidth="1"/>
    <col min="16148" max="16148" width="10.88671875" style="1834" customWidth="1"/>
    <col min="16149" max="16149" width="8.88671875" style="1834"/>
    <col min="16150" max="16151" width="0" style="1834" hidden="1" customWidth="1"/>
    <col min="16152" max="16384" width="8.88671875" style="1834"/>
  </cols>
  <sheetData>
    <row r="1" spans="1:23">
      <c r="A1" s="1848" t="s">
        <v>1294</v>
      </c>
    </row>
    <row r="2" spans="1:23" s="2066" customFormat="1">
      <c r="A2" s="1840" t="s">
        <v>1348</v>
      </c>
      <c r="B2" s="1839"/>
      <c r="C2" s="1839"/>
      <c r="D2" s="1839"/>
      <c r="E2" s="1839"/>
      <c r="F2" s="1839"/>
      <c r="G2" s="1839"/>
      <c r="H2" s="1839"/>
      <c r="I2" s="1839"/>
      <c r="J2" s="1839"/>
      <c r="K2" s="1839"/>
      <c r="L2" s="1839"/>
      <c r="M2" s="1839"/>
      <c r="N2" s="1839"/>
      <c r="O2" s="1839"/>
      <c r="P2" s="1839"/>
      <c r="Q2" s="1839"/>
      <c r="R2" s="1839"/>
      <c r="S2" s="1839"/>
      <c r="T2" s="2067"/>
    </row>
    <row r="3" spans="1:23" s="2066" customFormat="1">
      <c r="A3" s="2068"/>
      <c r="B3" s="1839"/>
      <c r="C3" s="1839"/>
      <c r="D3" s="1839"/>
      <c r="E3" s="1839"/>
      <c r="F3" s="1839"/>
      <c r="G3" s="1839"/>
      <c r="H3" s="1839"/>
      <c r="I3" s="1839"/>
      <c r="J3" s="1839"/>
      <c r="K3" s="1839"/>
      <c r="L3" s="1839"/>
      <c r="M3" s="1839"/>
      <c r="N3" s="1839"/>
      <c r="O3" s="1839"/>
      <c r="P3" s="1839"/>
      <c r="Q3" s="1839"/>
      <c r="R3" s="1839"/>
      <c r="S3" s="1839"/>
      <c r="T3" s="2069"/>
      <c r="U3" s="2070"/>
      <c r="V3" s="2071">
        <f>U3*2+4</f>
        <v>4</v>
      </c>
      <c r="W3" s="2071">
        <f>U3*2+5</f>
        <v>5</v>
      </c>
    </row>
    <row r="4" spans="1:23" s="2066" customFormat="1" ht="18.75" customHeight="1">
      <c r="A4" s="2072"/>
      <c r="B4" s="1834"/>
      <c r="C4" s="1834"/>
      <c r="D4" s="1834"/>
      <c r="E4" s="1834"/>
      <c r="F4" s="2073" t="s">
        <v>1420</v>
      </c>
      <c r="G4" s="2073"/>
      <c r="H4" s="2073"/>
      <c r="I4" s="2073"/>
      <c r="J4" s="2073"/>
      <c r="K4" s="2073"/>
      <c r="L4" s="2073"/>
      <c r="M4" s="2073"/>
      <c r="N4" s="2073"/>
      <c r="O4" s="1834"/>
      <c r="P4" s="1834"/>
      <c r="Q4" s="1834"/>
      <c r="R4" s="1834"/>
      <c r="S4" s="1834"/>
      <c r="V4" s="2071" t="str">
        <f>TEXT($V$3,"0")</f>
        <v>4</v>
      </c>
      <c r="W4" s="2071" t="str">
        <f>TEXT($W$3,"0")</f>
        <v>5</v>
      </c>
    </row>
    <row r="5" spans="1:23" s="2066" customFormat="1">
      <c r="A5" s="2068"/>
      <c r="B5" s="1839"/>
      <c r="C5" s="1839"/>
      <c r="D5" s="1839"/>
      <c r="E5" s="1839"/>
      <c r="F5" s="1839"/>
      <c r="G5" s="1839"/>
      <c r="H5" s="1839"/>
      <c r="I5" s="1839"/>
      <c r="J5" s="1839"/>
      <c r="K5" s="1839"/>
      <c r="L5" s="1839"/>
      <c r="M5" s="1839"/>
      <c r="N5" s="1839"/>
      <c r="O5" s="1839"/>
      <c r="P5" s="1839"/>
      <c r="Q5" s="1839"/>
      <c r="R5" s="1839"/>
      <c r="S5" s="1839"/>
    </row>
    <row r="6" spans="1:23" s="2066" customFormat="1">
      <c r="A6" s="2068"/>
      <c r="B6" s="1839"/>
      <c r="C6" s="1839"/>
      <c r="D6" s="1839"/>
      <c r="E6" s="1839"/>
      <c r="F6" s="1839"/>
      <c r="G6" s="1839"/>
      <c r="H6" s="1839"/>
      <c r="I6" s="1839"/>
      <c r="J6" s="1839"/>
      <c r="K6" s="1839"/>
      <c r="L6" s="1839"/>
      <c r="M6" s="1839"/>
      <c r="N6" s="1839"/>
      <c r="O6" s="1839"/>
      <c r="P6" s="1839"/>
      <c r="Q6" s="1839"/>
      <c r="R6" s="1839"/>
      <c r="S6" s="1839"/>
    </row>
    <row r="7" spans="1:23" s="2066" customFormat="1">
      <c r="A7" s="2068"/>
      <c r="B7" s="2074" t="s">
        <v>0</v>
      </c>
      <c r="C7" s="2074"/>
      <c r="D7" s="2074"/>
      <c r="E7" s="1839"/>
      <c r="F7" s="1575">
        <f ca="1">INDIRECT("共通項目!R2C"&amp;$V$3,0)</f>
        <v>0</v>
      </c>
      <c r="G7" s="1575"/>
      <c r="H7" s="1575"/>
      <c r="I7" s="1575"/>
      <c r="J7" s="1575"/>
      <c r="K7" s="1575"/>
      <c r="L7" s="1575"/>
      <c r="M7" s="1575"/>
      <c r="N7" s="1575"/>
      <c r="O7" s="1575"/>
      <c r="P7" s="1575"/>
      <c r="Q7" s="1575"/>
      <c r="R7" s="1575"/>
      <c r="S7" s="2075"/>
      <c r="T7" s="2076"/>
    </row>
    <row r="8" spans="1:23" s="2066" customFormat="1" ht="13.5" customHeight="1">
      <c r="A8" s="2068"/>
      <c r="B8" s="2077"/>
      <c r="C8" s="2077"/>
      <c r="D8" s="2077"/>
      <c r="E8" s="2077"/>
      <c r="F8" s="1575"/>
      <c r="G8" s="1575"/>
      <c r="H8" s="1575"/>
      <c r="I8" s="1575"/>
      <c r="J8" s="1575"/>
      <c r="K8" s="1575"/>
      <c r="L8" s="1575"/>
      <c r="M8" s="1575"/>
      <c r="N8" s="1575"/>
      <c r="O8" s="1575"/>
      <c r="P8" s="1575"/>
      <c r="Q8" s="1575"/>
      <c r="R8" s="1575"/>
      <c r="S8" s="2077"/>
    </row>
    <row r="9" spans="1:23" s="2066" customFormat="1" ht="13.5" customHeight="1">
      <c r="A9" s="2068"/>
      <c r="B9" s="2078"/>
      <c r="C9" s="2078"/>
      <c r="D9" s="2078"/>
      <c r="E9" s="2077"/>
      <c r="F9" s="2079"/>
      <c r="G9" s="2079"/>
      <c r="H9" s="2079"/>
      <c r="I9" s="2079"/>
      <c r="J9" s="2079"/>
      <c r="K9" s="2079"/>
      <c r="L9" s="2079"/>
      <c r="M9" s="2079"/>
      <c r="N9" s="2079"/>
      <c r="O9" s="2079"/>
      <c r="P9" s="2079"/>
      <c r="Q9" s="2079"/>
      <c r="R9" s="2079"/>
      <c r="S9" s="2077"/>
    </row>
    <row r="10" spans="1:23" s="2066" customFormat="1">
      <c r="A10" s="2068"/>
      <c r="B10" s="2077"/>
      <c r="C10" s="2077"/>
      <c r="D10" s="2077"/>
      <c r="E10" s="2077"/>
      <c r="F10" s="2077"/>
      <c r="G10" s="2080"/>
      <c r="H10" s="2081"/>
      <c r="I10" s="2081"/>
      <c r="J10" s="2081"/>
      <c r="K10" s="2081"/>
      <c r="L10" s="2081"/>
      <c r="M10" s="2081"/>
      <c r="N10" s="2081"/>
      <c r="O10" s="2081"/>
      <c r="P10" s="2081"/>
      <c r="Q10" s="2081"/>
      <c r="R10" s="2081"/>
      <c r="S10" s="2081"/>
    </row>
    <row r="11" spans="1:23" s="2066" customFormat="1">
      <c r="A11" s="2068"/>
      <c r="B11" s="2077"/>
      <c r="C11" s="2077"/>
      <c r="D11" s="2077"/>
      <c r="E11" s="2077"/>
      <c r="F11" s="2077"/>
      <c r="G11" s="2080"/>
      <c r="H11" s="2081"/>
      <c r="I11" s="2082"/>
      <c r="J11" s="2082"/>
      <c r="K11" s="2082"/>
      <c r="L11" s="2082"/>
      <c r="M11" s="2082"/>
      <c r="N11" s="2082"/>
      <c r="O11" s="2082"/>
      <c r="P11" s="2082"/>
      <c r="Q11" s="2082"/>
      <c r="R11" s="2082"/>
      <c r="S11" s="2082"/>
    </row>
    <row r="12" spans="1:23" s="2066" customFormat="1">
      <c r="A12" s="2068"/>
      <c r="B12" s="1839"/>
      <c r="C12" s="1839"/>
      <c r="D12" s="1839"/>
      <c r="E12" s="1839"/>
      <c r="F12" s="1839"/>
      <c r="G12" s="1834"/>
      <c r="H12" s="2083"/>
      <c r="I12" s="2084"/>
      <c r="J12" s="2084"/>
      <c r="K12" s="2084"/>
      <c r="L12" s="2084"/>
      <c r="M12" s="2084"/>
      <c r="N12" s="2084"/>
      <c r="O12" s="2084"/>
      <c r="P12" s="2084"/>
      <c r="Q12" s="2084"/>
      <c r="R12" s="2084"/>
      <c r="S12" s="2084"/>
    </row>
    <row r="13" spans="1:23" s="2066" customFormat="1" ht="13.5" customHeight="1">
      <c r="A13" s="2085"/>
      <c r="B13" s="2086"/>
      <c r="C13" s="2086"/>
      <c r="D13" s="2086"/>
      <c r="E13" s="2087"/>
      <c r="F13" s="2088"/>
      <c r="G13" s="2089"/>
      <c r="H13" s="2089"/>
      <c r="I13" s="2089"/>
      <c r="J13" s="2089"/>
      <c r="K13" s="2089"/>
      <c r="L13" s="2089"/>
      <c r="M13" s="2089"/>
      <c r="N13" s="2089"/>
      <c r="O13" s="2089"/>
      <c r="P13" s="2089"/>
      <c r="Q13" s="2089"/>
      <c r="R13" s="2089"/>
      <c r="S13" s="2087"/>
    </row>
    <row r="14" spans="1:23" s="2066" customFormat="1">
      <c r="A14" s="2068"/>
      <c r="B14" s="1839"/>
      <c r="C14" s="1839"/>
      <c r="D14" s="1839"/>
      <c r="E14" s="1839"/>
      <c r="F14" s="1839"/>
      <c r="G14" s="1839"/>
      <c r="H14" s="1839"/>
      <c r="I14" s="1839"/>
      <c r="J14" s="1839"/>
      <c r="K14" s="1839"/>
      <c r="L14" s="539" t="s">
        <v>332</v>
      </c>
      <c r="M14" s="539"/>
      <c r="N14" s="539"/>
      <c r="O14" s="539"/>
      <c r="P14" s="539"/>
      <c r="Q14" s="539"/>
      <c r="R14" s="539"/>
      <c r="S14" s="1839"/>
    </row>
    <row r="15" spans="1:23" s="2066" customFormat="1" ht="14.4">
      <c r="A15" s="2068"/>
      <c r="B15" s="1839"/>
      <c r="C15" s="1839"/>
      <c r="D15" s="1839"/>
      <c r="E15" s="1839"/>
      <c r="F15" s="1834"/>
      <c r="G15" s="2090" t="s">
        <v>211</v>
      </c>
      <c r="H15" s="2090"/>
      <c r="I15" s="2090"/>
      <c r="J15" s="2090"/>
      <c r="K15" s="2090"/>
      <c r="L15" s="2090"/>
      <c r="M15" s="2090"/>
      <c r="N15" s="2091"/>
      <c r="O15" s="1839"/>
      <c r="P15" s="1839"/>
      <c r="Q15" s="1839"/>
      <c r="R15" s="1839"/>
      <c r="S15" s="1839"/>
    </row>
    <row r="16" spans="1:23" s="2066" customFormat="1" ht="14.4">
      <c r="A16" s="2068"/>
      <c r="B16" s="1839"/>
      <c r="C16" s="1839"/>
      <c r="D16" s="1839"/>
      <c r="E16" s="1839"/>
      <c r="F16" s="1834"/>
      <c r="G16" s="2092"/>
      <c r="H16" s="2092"/>
      <c r="I16" s="2092"/>
      <c r="J16" s="2092"/>
      <c r="K16" s="2092"/>
      <c r="L16" s="2092"/>
      <c r="M16" s="2092"/>
      <c r="N16" s="2091"/>
      <c r="O16" s="1839"/>
      <c r="P16" s="1839"/>
      <c r="Q16" s="1839"/>
      <c r="R16" s="1839"/>
      <c r="S16" s="1839"/>
    </row>
    <row r="17" spans="1:24">
      <c r="A17" s="2068"/>
      <c r="B17" s="1839" t="s">
        <v>459</v>
      </c>
      <c r="C17" s="1839"/>
      <c r="D17" s="1839"/>
      <c r="E17" s="1839"/>
      <c r="F17" s="1839"/>
      <c r="G17" s="1839"/>
      <c r="H17" s="1839"/>
      <c r="I17" s="1839"/>
      <c r="J17" s="1839"/>
      <c r="K17" s="1839"/>
      <c r="L17" s="1839"/>
      <c r="M17" s="1839"/>
      <c r="N17" s="1839"/>
      <c r="O17" s="1839"/>
      <c r="P17" s="1839"/>
      <c r="Q17" s="1839"/>
      <c r="R17" s="1839"/>
      <c r="S17" s="1839"/>
      <c r="X17" s="1834"/>
    </row>
    <row r="18" spans="1:24">
      <c r="A18" s="2068"/>
      <c r="B18" s="1839"/>
      <c r="C18" s="1839"/>
      <c r="D18" s="1839"/>
      <c r="E18" s="1839"/>
      <c r="F18" s="1839"/>
      <c r="G18" s="1839"/>
      <c r="J18" s="2074" t="s">
        <v>227</v>
      </c>
      <c r="K18" s="2074"/>
      <c r="L18" s="1576">
        <f ca="1">INDIRECT("共通項目!R19C"&amp;$V$3,0)</f>
        <v>0</v>
      </c>
      <c r="M18" s="1576"/>
      <c r="N18" s="1576"/>
      <c r="O18" s="1576"/>
      <c r="P18" s="1576"/>
      <c r="Q18" s="1576"/>
      <c r="R18" s="1576"/>
      <c r="S18" s="2094"/>
      <c r="X18" s="1834"/>
    </row>
    <row r="19" spans="1:24">
      <c r="A19" s="2068"/>
      <c r="B19" s="1839"/>
      <c r="C19" s="1839"/>
      <c r="D19" s="1839"/>
      <c r="E19" s="1839"/>
      <c r="F19" s="1839"/>
      <c r="G19" s="1839"/>
      <c r="J19" s="2095" t="s">
        <v>55</v>
      </c>
      <c r="L19" s="1576">
        <f ca="1">INDIRECT("共通項目!R21C"&amp;$V$3,0)</f>
        <v>0</v>
      </c>
      <c r="M19" s="1576"/>
      <c r="N19" s="1576"/>
      <c r="O19" s="1576"/>
      <c r="P19" s="1576"/>
      <c r="Q19" s="1576"/>
      <c r="R19" s="1576"/>
      <c r="S19" s="2096"/>
      <c r="X19" s="1834"/>
    </row>
    <row r="20" spans="1:24" ht="24" customHeight="1">
      <c r="A20" s="2068"/>
      <c r="B20" s="2097" t="s">
        <v>460</v>
      </c>
      <c r="C20" s="2098"/>
      <c r="D20" s="2099"/>
      <c r="E20" s="2097" t="s">
        <v>461</v>
      </c>
      <c r="F20" s="2098"/>
      <c r="G20" s="2099"/>
      <c r="H20" s="2097" t="s">
        <v>462</v>
      </c>
      <c r="I20" s="2098"/>
      <c r="J20" s="2098"/>
      <c r="K20" s="2099"/>
      <c r="L20" s="2097" t="s">
        <v>463</v>
      </c>
      <c r="M20" s="2098"/>
      <c r="N20" s="2098"/>
      <c r="O20" s="2099"/>
      <c r="P20" s="2097" t="s">
        <v>464</v>
      </c>
      <c r="Q20" s="2098"/>
      <c r="R20" s="2098"/>
      <c r="S20" s="2099"/>
      <c r="X20" s="2100"/>
    </row>
    <row r="21" spans="1:24" ht="24" customHeight="1">
      <c r="A21" s="2068"/>
      <c r="B21" s="2097"/>
      <c r="C21" s="2098"/>
      <c r="D21" s="2099"/>
      <c r="E21" s="2097"/>
      <c r="F21" s="2098"/>
      <c r="G21" s="2099"/>
      <c r="H21" s="2097"/>
      <c r="I21" s="2098"/>
      <c r="J21" s="2098"/>
      <c r="K21" s="2099"/>
      <c r="L21" s="2097"/>
      <c r="M21" s="2098"/>
      <c r="N21" s="2098"/>
      <c r="O21" s="2099"/>
      <c r="P21" s="2101"/>
      <c r="Q21" s="2102"/>
      <c r="R21" s="2102"/>
      <c r="S21" s="2103"/>
      <c r="X21" s="2100"/>
    </row>
    <row r="22" spans="1:24" ht="24" customHeight="1">
      <c r="A22" s="2068"/>
      <c r="B22" s="2097"/>
      <c r="C22" s="2098"/>
      <c r="D22" s="2099"/>
      <c r="E22" s="2097"/>
      <c r="F22" s="2098"/>
      <c r="G22" s="2099"/>
      <c r="H22" s="2097"/>
      <c r="I22" s="2098"/>
      <c r="J22" s="2098"/>
      <c r="K22" s="2099"/>
      <c r="L22" s="2097"/>
      <c r="M22" s="2098"/>
      <c r="N22" s="2098"/>
      <c r="O22" s="2099"/>
      <c r="P22" s="2104"/>
      <c r="Q22" s="2105"/>
      <c r="R22" s="2105"/>
      <c r="S22" s="2106"/>
      <c r="W22" s="2071"/>
      <c r="X22" s="2100"/>
    </row>
    <row r="23" spans="1:24" ht="24" customHeight="1">
      <c r="A23" s="2068"/>
      <c r="B23" s="2097"/>
      <c r="C23" s="2098"/>
      <c r="D23" s="2099"/>
      <c r="E23" s="2097"/>
      <c r="F23" s="2098"/>
      <c r="G23" s="2099"/>
      <c r="H23" s="2097"/>
      <c r="I23" s="2098"/>
      <c r="J23" s="2098"/>
      <c r="K23" s="2099"/>
      <c r="L23" s="2097"/>
      <c r="M23" s="2098"/>
      <c r="N23" s="2098"/>
      <c r="O23" s="2099"/>
      <c r="P23" s="2104"/>
      <c r="Q23" s="2105"/>
      <c r="R23" s="2105"/>
      <c r="S23" s="2106"/>
      <c r="W23" s="2071"/>
      <c r="X23" s="2100"/>
    </row>
    <row r="24" spans="1:24" ht="24" customHeight="1">
      <c r="A24" s="2068"/>
      <c r="B24" s="2097"/>
      <c r="C24" s="2098"/>
      <c r="D24" s="2099"/>
      <c r="E24" s="2097"/>
      <c r="F24" s="2098"/>
      <c r="G24" s="2099"/>
      <c r="H24" s="2097"/>
      <c r="I24" s="2098"/>
      <c r="J24" s="2098"/>
      <c r="K24" s="2099"/>
      <c r="L24" s="2097"/>
      <c r="M24" s="2098"/>
      <c r="N24" s="2098"/>
      <c r="O24" s="2099"/>
      <c r="P24" s="2104"/>
      <c r="Q24" s="2105"/>
      <c r="R24" s="2105"/>
      <c r="S24" s="2106"/>
      <c r="W24" s="2071"/>
      <c r="X24" s="2100"/>
    </row>
    <row r="25" spans="1:24" ht="24" customHeight="1">
      <c r="A25" s="2068"/>
      <c r="B25" s="2097"/>
      <c r="C25" s="2098"/>
      <c r="D25" s="2099"/>
      <c r="E25" s="2097"/>
      <c r="F25" s="2098"/>
      <c r="G25" s="2099"/>
      <c r="H25" s="2097"/>
      <c r="I25" s="2098"/>
      <c r="J25" s="2098"/>
      <c r="K25" s="2099"/>
      <c r="L25" s="2097"/>
      <c r="M25" s="2098"/>
      <c r="N25" s="2098"/>
      <c r="O25" s="2099"/>
      <c r="P25" s="2107"/>
      <c r="Q25" s="2108"/>
      <c r="R25" s="2108"/>
      <c r="S25" s="2109"/>
      <c r="W25" s="2071"/>
      <c r="X25" s="2100"/>
    </row>
    <row r="26" spans="1:24">
      <c r="A26" s="2110"/>
      <c r="B26" s="2111"/>
      <c r="C26" s="2111"/>
      <c r="D26" s="2111"/>
      <c r="E26" s="2111"/>
      <c r="F26" s="2111"/>
      <c r="G26" s="2111"/>
      <c r="H26" s="2111"/>
      <c r="I26" s="2111"/>
      <c r="J26" s="2111"/>
      <c r="K26" s="2111"/>
      <c r="L26" s="2111"/>
      <c r="M26" s="2111"/>
      <c r="N26" s="2111"/>
      <c r="O26" s="2111"/>
      <c r="P26" s="2111"/>
      <c r="Q26" s="2111"/>
      <c r="R26" s="2111"/>
      <c r="S26" s="2111"/>
    </row>
    <row r="27" spans="1:24">
      <c r="A27" s="2068"/>
      <c r="B27" s="1839"/>
      <c r="C27" s="1839"/>
      <c r="D27" s="1839"/>
      <c r="E27" s="1839"/>
      <c r="F27" s="1839"/>
      <c r="G27" s="1839"/>
      <c r="H27" s="1839"/>
      <c r="I27" s="1839"/>
      <c r="J27" s="1839"/>
      <c r="K27" s="1839"/>
      <c r="L27" s="1839"/>
      <c r="M27" s="1839"/>
      <c r="N27" s="1839"/>
      <c r="O27" s="1839"/>
      <c r="P27" s="1839"/>
      <c r="Q27" s="1839"/>
      <c r="R27" s="1839"/>
      <c r="S27" s="1839"/>
    </row>
    <row r="28" spans="1:24">
      <c r="A28" s="2068"/>
      <c r="B28" s="1839"/>
      <c r="C28" s="1839"/>
      <c r="D28" s="1839"/>
      <c r="E28" s="1839"/>
      <c r="F28" s="1839"/>
      <c r="G28" s="1839"/>
      <c r="H28" s="1839"/>
      <c r="I28" s="1839"/>
      <c r="J28" s="1839"/>
      <c r="K28" s="1839"/>
      <c r="L28" s="539" t="s">
        <v>332</v>
      </c>
      <c r="M28" s="539"/>
      <c r="N28" s="539"/>
      <c r="O28" s="539"/>
      <c r="P28" s="539"/>
      <c r="Q28" s="539"/>
      <c r="R28" s="539"/>
      <c r="S28" s="1839"/>
    </row>
    <row r="29" spans="1:24" ht="14.4">
      <c r="A29" s="2068"/>
      <c r="B29" s="1839"/>
      <c r="C29" s="1839"/>
      <c r="D29" s="1839"/>
      <c r="E29" s="1839"/>
      <c r="G29" s="2090" t="s">
        <v>291</v>
      </c>
      <c r="H29" s="2090"/>
      <c r="I29" s="2090"/>
      <c r="J29" s="2090"/>
      <c r="K29" s="2090"/>
      <c r="L29" s="2090"/>
      <c r="M29" s="2090"/>
      <c r="N29" s="2091"/>
      <c r="O29" s="1839"/>
      <c r="P29" s="1839"/>
      <c r="Q29" s="1839"/>
      <c r="R29" s="1839"/>
      <c r="S29" s="1839"/>
    </row>
    <row r="30" spans="1:24" ht="14.4">
      <c r="A30" s="2068"/>
      <c r="B30" s="1839"/>
      <c r="C30" s="1839"/>
      <c r="D30" s="1839"/>
      <c r="E30" s="1839"/>
      <c r="G30" s="2092"/>
      <c r="H30" s="2092"/>
      <c r="I30" s="2092"/>
      <c r="J30" s="2092"/>
      <c r="K30" s="2092"/>
      <c r="L30" s="2092"/>
      <c r="M30" s="2092"/>
      <c r="N30" s="2091"/>
      <c r="O30" s="1839"/>
      <c r="P30" s="1839"/>
      <c r="Q30" s="1839"/>
      <c r="R30" s="1839"/>
      <c r="S30" s="1839"/>
    </row>
    <row r="31" spans="1:24">
      <c r="A31" s="2068"/>
      <c r="B31" s="1839" t="s">
        <v>465</v>
      </c>
      <c r="C31" s="1839"/>
      <c r="D31" s="1839"/>
      <c r="E31" s="1839"/>
      <c r="F31" s="1839"/>
      <c r="G31" s="1839"/>
      <c r="H31" s="1839"/>
      <c r="I31" s="1839"/>
      <c r="J31" s="1839"/>
      <c r="K31" s="1839"/>
      <c r="L31" s="1839"/>
      <c r="M31" s="1839"/>
      <c r="N31" s="1839"/>
      <c r="O31" s="1839"/>
      <c r="P31" s="1839"/>
      <c r="Q31" s="1839"/>
      <c r="R31" s="1839"/>
      <c r="S31" s="1839"/>
    </row>
    <row r="32" spans="1:24">
      <c r="A32" s="2068"/>
      <c r="B32" s="1839"/>
      <c r="C32" s="1839"/>
      <c r="D32" s="1839"/>
      <c r="E32" s="1839"/>
      <c r="F32" s="1839"/>
      <c r="G32" s="1839"/>
      <c r="H32" s="1839"/>
      <c r="I32" s="1839"/>
      <c r="J32" s="2074" t="s">
        <v>273</v>
      </c>
      <c r="K32" s="2074"/>
      <c r="L32" s="1576">
        <f ca="1">INDIRECT("共通項目!R17C"&amp;$V$3+1,0)</f>
        <v>0</v>
      </c>
      <c r="M32" s="1576"/>
      <c r="N32" s="1576"/>
      <c r="O32" s="1576"/>
      <c r="P32" s="1576"/>
      <c r="Q32" s="1576"/>
      <c r="R32" s="1576"/>
      <c r="S32" s="1839"/>
    </row>
    <row r="33" spans="1:23" s="2066" customFormat="1">
      <c r="A33" s="2068"/>
      <c r="B33" s="1839"/>
      <c r="C33" s="1839"/>
      <c r="D33" s="1839"/>
      <c r="E33" s="1839"/>
      <c r="F33" s="1839"/>
      <c r="G33" s="1839"/>
      <c r="H33" s="1839"/>
      <c r="I33" s="1839"/>
      <c r="J33" s="1839"/>
      <c r="K33" s="1839"/>
      <c r="L33" s="1839"/>
      <c r="M33" s="1839"/>
      <c r="N33" s="1839"/>
      <c r="O33" s="1839"/>
      <c r="P33" s="1839"/>
      <c r="Q33" s="1839"/>
      <c r="R33" s="1839"/>
      <c r="S33" s="1839"/>
    </row>
    <row r="34" spans="1:23" s="2066" customFormat="1" ht="24" customHeight="1">
      <c r="A34" s="2068"/>
      <c r="B34" s="2097" t="s">
        <v>460</v>
      </c>
      <c r="C34" s="2098"/>
      <c r="D34" s="2099"/>
      <c r="E34" s="2097" t="s">
        <v>461</v>
      </c>
      <c r="F34" s="2098"/>
      <c r="G34" s="2099"/>
      <c r="H34" s="2097" t="s">
        <v>462</v>
      </c>
      <c r="I34" s="2098"/>
      <c r="J34" s="2098"/>
      <c r="K34" s="2099"/>
      <c r="L34" s="2097" t="s">
        <v>466</v>
      </c>
      <c r="M34" s="2098"/>
      <c r="N34" s="2098"/>
      <c r="O34" s="2099"/>
      <c r="P34" s="2097" t="s">
        <v>467</v>
      </c>
      <c r="Q34" s="2098"/>
      <c r="R34" s="2098"/>
      <c r="S34" s="2099"/>
    </row>
    <row r="35" spans="1:23" s="2066" customFormat="1" ht="24" customHeight="1">
      <c r="A35" s="2068"/>
      <c r="B35" s="2097"/>
      <c r="C35" s="2098"/>
      <c r="D35" s="2099"/>
      <c r="E35" s="2097"/>
      <c r="F35" s="2098"/>
      <c r="G35" s="2099"/>
      <c r="H35" s="2097"/>
      <c r="I35" s="2098"/>
      <c r="J35" s="2098"/>
      <c r="K35" s="2099"/>
      <c r="L35" s="2097"/>
      <c r="M35" s="2098"/>
      <c r="N35" s="2098"/>
      <c r="O35" s="2099"/>
      <c r="P35" s="2101"/>
      <c r="Q35" s="2102"/>
      <c r="R35" s="2102"/>
      <c r="S35" s="2103"/>
    </row>
    <row r="36" spans="1:23" s="2066" customFormat="1" ht="24" customHeight="1">
      <c r="A36" s="2068"/>
      <c r="B36" s="2097"/>
      <c r="C36" s="2098"/>
      <c r="D36" s="2099"/>
      <c r="E36" s="2097"/>
      <c r="F36" s="2098"/>
      <c r="G36" s="2099"/>
      <c r="H36" s="2097"/>
      <c r="I36" s="2098"/>
      <c r="J36" s="2098"/>
      <c r="K36" s="2099"/>
      <c r="L36" s="2097"/>
      <c r="M36" s="2098"/>
      <c r="N36" s="2098"/>
      <c r="O36" s="2099"/>
      <c r="P36" s="2104"/>
      <c r="Q36" s="2105"/>
      <c r="R36" s="2105"/>
      <c r="S36" s="2106"/>
    </row>
    <row r="37" spans="1:23" s="2066" customFormat="1" ht="24" customHeight="1">
      <c r="A37" s="2068"/>
      <c r="B37" s="2097"/>
      <c r="C37" s="2098"/>
      <c r="D37" s="2099"/>
      <c r="E37" s="2097"/>
      <c r="F37" s="2098"/>
      <c r="G37" s="2099"/>
      <c r="H37" s="2097"/>
      <c r="I37" s="2098"/>
      <c r="J37" s="2098"/>
      <c r="K37" s="2099"/>
      <c r="L37" s="2097"/>
      <c r="M37" s="2098"/>
      <c r="N37" s="2098"/>
      <c r="O37" s="2099"/>
      <c r="P37" s="2104"/>
      <c r="Q37" s="2105"/>
      <c r="R37" s="2105"/>
      <c r="S37" s="2106"/>
    </row>
    <row r="38" spans="1:23" s="2066" customFormat="1" ht="24" customHeight="1">
      <c r="A38" s="2068"/>
      <c r="B38" s="2097"/>
      <c r="C38" s="2098"/>
      <c r="D38" s="2099"/>
      <c r="E38" s="2097"/>
      <c r="F38" s="2098"/>
      <c r="G38" s="2099"/>
      <c r="H38" s="2097"/>
      <c r="I38" s="2098"/>
      <c r="J38" s="2098"/>
      <c r="K38" s="2099"/>
      <c r="L38" s="2097"/>
      <c r="M38" s="2098"/>
      <c r="N38" s="2098"/>
      <c r="O38" s="2099"/>
      <c r="P38" s="2104"/>
      <c r="Q38" s="2105"/>
      <c r="R38" s="2105"/>
      <c r="S38" s="2106"/>
    </row>
    <row r="39" spans="1:23" s="2066" customFormat="1" ht="24" customHeight="1">
      <c r="A39" s="2068"/>
      <c r="B39" s="2097"/>
      <c r="C39" s="2098"/>
      <c r="D39" s="2099"/>
      <c r="E39" s="2097"/>
      <c r="F39" s="2098"/>
      <c r="G39" s="2099"/>
      <c r="H39" s="2097"/>
      <c r="I39" s="2098"/>
      <c r="J39" s="2098"/>
      <c r="K39" s="2099"/>
      <c r="L39" s="2097"/>
      <c r="M39" s="2098"/>
      <c r="N39" s="2098"/>
      <c r="O39" s="2099"/>
      <c r="P39" s="2107"/>
      <c r="Q39" s="2108"/>
      <c r="R39" s="2108"/>
      <c r="S39" s="2109"/>
      <c r="T39" s="2112"/>
      <c r="U39" s="2112"/>
      <c r="V39" s="2112"/>
      <c r="W39" s="2113"/>
    </row>
    <row r="40" spans="1:23" s="2066" customFormat="1">
      <c r="A40" s="2110"/>
      <c r="B40" s="2111"/>
      <c r="C40" s="2111"/>
      <c r="D40" s="2111"/>
      <c r="E40" s="2111"/>
      <c r="F40" s="2111"/>
      <c r="G40" s="2111"/>
      <c r="H40" s="2111"/>
      <c r="I40" s="2111"/>
      <c r="J40" s="2111"/>
      <c r="K40" s="2111"/>
      <c r="L40" s="2111"/>
      <c r="M40" s="2111"/>
      <c r="N40" s="2111"/>
      <c r="O40" s="2111"/>
      <c r="P40" s="2111"/>
      <c r="Q40" s="2111"/>
      <c r="R40" s="2111"/>
      <c r="S40" s="2111"/>
      <c r="T40" s="2112"/>
      <c r="U40" s="2112"/>
      <c r="V40" s="2112"/>
      <c r="W40" s="2113"/>
    </row>
    <row r="41" spans="1:23" s="2066" customFormat="1">
      <c r="A41" s="2068"/>
      <c r="B41" s="1839"/>
      <c r="C41" s="1839"/>
      <c r="D41" s="1839"/>
      <c r="E41" s="1839"/>
      <c r="F41" s="1839"/>
      <c r="G41" s="1839"/>
      <c r="H41" s="1839"/>
      <c r="I41" s="1839"/>
      <c r="J41" s="1839"/>
      <c r="K41" s="1839"/>
      <c r="L41" s="1839"/>
      <c r="M41" s="1839"/>
      <c r="N41" s="1839"/>
      <c r="O41" s="1839"/>
      <c r="P41" s="1839"/>
      <c r="Q41" s="1839"/>
      <c r="R41" s="1839"/>
      <c r="S41" s="1839"/>
      <c r="T41" s="2112"/>
      <c r="U41" s="2112"/>
      <c r="V41" s="2112"/>
      <c r="W41" s="2113"/>
    </row>
    <row r="42" spans="1:23" s="2066" customFormat="1">
      <c r="A42" s="2068"/>
      <c r="B42" s="1839"/>
      <c r="C42" s="1839"/>
      <c r="D42" s="1839"/>
      <c r="E42" s="1839"/>
      <c r="F42" s="1839"/>
      <c r="G42" s="1839"/>
      <c r="H42" s="1839"/>
      <c r="I42" s="1839"/>
      <c r="J42" s="1839"/>
      <c r="K42" s="1839"/>
      <c r="L42" s="539" t="s">
        <v>332</v>
      </c>
      <c r="M42" s="539"/>
      <c r="N42" s="539"/>
      <c r="O42" s="539"/>
      <c r="P42" s="539"/>
      <c r="Q42" s="539"/>
      <c r="R42" s="539"/>
      <c r="S42" s="1839"/>
      <c r="T42" s="2112"/>
      <c r="U42" s="2112"/>
      <c r="V42" s="2112"/>
      <c r="W42" s="2113"/>
    </row>
    <row r="43" spans="1:23" s="2066" customFormat="1" ht="14.4">
      <c r="A43" s="2068"/>
      <c r="B43" s="1839"/>
      <c r="C43" s="1839"/>
      <c r="D43" s="1839"/>
      <c r="E43" s="1839"/>
      <c r="F43" s="1834"/>
      <c r="G43" s="2090" t="s">
        <v>213</v>
      </c>
      <c r="H43" s="2090"/>
      <c r="I43" s="2090"/>
      <c r="J43" s="2090"/>
      <c r="K43" s="2090"/>
      <c r="L43" s="2090"/>
      <c r="M43" s="2090"/>
      <c r="N43" s="2091"/>
      <c r="O43" s="1839"/>
      <c r="P43" s="1839"/>
      <c r="Q43" s="1839"/>
      <c r="R43" s="1839"/>
      <c r="S43" s="1839"/>
      <c r="T43" s="2112"/>
      <c r="U43" s="2112"/>
      <c r="V43" s="2112"/>
      <c r="W43" s="2113"/>
    </row>
    <row r="44" spans="1:23" s="2066" customFormat="1" ht="14.4">
      <c r="A44" s="2068"/>
      <c r="B44" s="1839"/>
      <c r="C44" s="1839"/>
      <c r="D44" s="1839"/>
      <c r="E44" s="1839"/>
      <c r="F44" s="1834"/>
      <c r="G44" s="2092"/>
      <c r="H44" s="2092"/>
      <c r="I44" s="2092"/>
      <c r="J44" s="2092"/>
      <c r="K44" s="2092"/>
      <c r="L44" s="2092"/>
      <c r="M44" s="2092"/>
      <c r="N44" s="2091"/>
      <c r="O44" s="1839"/>
      <c r="P44" s="1839"/>
      <c r="Q44" s="1839"/>
      <c r="R44" s="1839"/>
      <c r="S44" s="1839"/>
      <c r="T44" s="2112"/>
      <c r="U44" s="2112"/>
      <c r="V44" s="2112"/>
      <c r="W44" s="2113"/>
    </row>
    <row r="45" spans="1:23" s="2066" customFormat="1">
      <c r="A45" s="2068"/>
      <c r="B45" s="1839" t="s">
        <v>468</v>
      </c>
      <c r="C45" s="1839"/>
      <c r="D45" s="1839"/>
      <c r="E45" s="1839"/>
      <c r="F45" s="1839"/>
      <c r="G45" s="1839"/>
      <c r="H45" s="1839"/>
      <c r="I45" s="1839"/>
      <c r="J45" s="1839"/>
      <c r="K45" s="1839"/>
      <c r="L45" s="1839"/>
      <c r="M45" s="1839"/>
      <c r="N45" s="1839"/>
      <c r="O45" s="1839"/>
      <c r="P45" s="1839"/>
      <c r="Q45" s="1839"/>
      <c r="R45" s="1839"/>
      <c r="S45" s="1839"/>
      <c r="T45" s="2112"/>
      <c r="U45" s="2112"/>
      <c r="V45" s="2112"/>
      <c r="W45" s="2113"/>
    </row>
    <row r="46" spans="1:23" s="2066" customFormat="1">
      <c r="A46" s="2068"/>
      <c r="B46" s="1839"/>
      <c r="C46" s="1839"/>
      <c r="D46" s="1839"/>
      <c r="E46" s="1839"/>
      <c r="F46" s="1839"/>
      <c r="G46" s="1839"/>
      <c r="H46" s="1839"/>
      <c r="I46" s="1839"/>
      <c r="J46" s="2074" t="s">
        <v>273</v>
      </c>
      <c r="K46" s="2074"/>
      <c r="L46" s="2093"/>
      <c r="M46" s="2093"/>
      <c r="N46" s="2093"/>
      <c r="O46" s="2093"/>
      <c r="P46" s="2093"/>
      <c r="Q46" s="2093"/>
      <c r="R46" s="2093"/>
      <c r="S46" s="1839" t="s">
        <v>260</v>
      </c>
      <c r="T46" s="2112"/>
      <c r="U46" s="2112"/>
      <c r="V46" s="2112"/>
      <c r="W46" s="2113"/>
    </row>
    <row r="47" spans="1:23" s="2066" customFormat="1">
      <c r="A47" s="2068"/>
      <c r="B47" s="1839"/>
      <c r="C47" s="1839"/>
      <c r="D47" s="1839"/>
      <c r="E47" s="1839"/>
      <c r="F47" s="1839"/>
      <c r="G47" s="1839"/>
      <c r="H47" s="1839"/>
      <c r="I47" s="1839"/>
      <c r="J47" s="2114"/>
      <c r="K47" s="2114"/>
      <c r="L47" s="1840"/>
      <c r="M47" s="1840"/>
      <c r="N47" s="1840"/>
      <c r="O47" s="1840"/>
      <c r="P47" s="1840"/>
      <c r="Q47" s="1840"/>
      <c r="R47" s="1840"/>
      <c r="S47" s="1839"/>
      <c r="T47" s="2112"/>
      <c r="U47" s="2112"/>
      <c r="V47" s="2112"/>
      <c r="W47" s="2113"/>
    </row>
    <row r="48" spans="1:23" s="2066" customFormat="1" ht="12.75" customHeight="1">
      <c r="A48" s="2068" t="s">
        <v>277</v>
      </c>
      <c r="B48" s="1839" t="s">
        <v>469</v>
      </c>
      <c r="C48" s="1839"/>
      <c r="D48" s="1839"/>
      <c r="E48" s="1839"/>
      <c r="F48" s="1839"/>
      <c r="G48" s="1839"/>
      <c r="H48" s="1839"/>
      <c r="I48" s="1839"/>
      <c r="J48" s="1839"/>
      <c r="K48" s="1839"/>
      <c r="L48" s="1839"/>
      <c r="M48" s="1839"/>
      <c r="N48" s="1839"/>
      <c r="O48" s="1839"/>
      <c r="P48" s="1839"/>
      <c r="Q48" s="1839"/>
      <c r="R48" s="1839"/>
      <c r="S48" s="1839"/>
      <c r="T48" s="2112"/>
      <c r="U48" s="2112"/>
      <c r="V48" s="2112"/>
      <c r="W48" s="2113"/>
    </row>
    <row r="49" spans="1:23" s="2066" customFormat="1">
      <c r="A49" s="2068" t="s">
        <v>277</v>
      </c>
      <c r="B49" s="1834" t="s">
        <v>470</v>
      </c>
      <c r="C49" s="1834"/>
      <c r="D49" s="1834"/>
      <c r="E49" s="1834"/>
      <c r="F49" s="1834"/>
      <c r="G49" s="1834"/>
      <c r="H49" s="1834"/>
      <c r="I49" s="1834"/>
      <c r="J49" s="1834"/>
      <c r="K49" s="1834"/>
      <c r="L49" s="1834"/>
      <c r="M49" s="1834"/>
      <c r="N49" s="1834"/>
      <c r="O49" s="1834"/>
      <c r="P49" s="1834"/>
      <c r="Q49" s="1834"/>
      <c r="R49" s="1834"/>
      <c r="S49" s="1834"/>
      <c r="T49" s="2112"/>
      <c r="U49" s="2112"/>
      <c r="V49" s="2112"/>
      <c r="W49" s="2113"/>
    </row>
    <row r="50" spans="1:23" s="2066" customFormat="1">
      <c r="A50" s="2072"/>
      <c r="B50" s="1834"/>
      <c r="C50" s="1834"/>
      <c r="D50" s="1834"/>
      <c r="E50" s="1834"/>
      <c r="F50" s="1834"/>
      <c r="G50" s="1834"/>
      <c r="H50" s="1834"/>
      <c r="I50" s="1834"/>
      <c r="J50" s="1834"/>
      <c r="K50" s="1834"/>
      <c r="L50" s="1834"/>
      <c r="M50" s="1834"/>
      <c r="N50" s="1834"/>
      <c r="O50" s="1834"/>
      <c r="P50" s="1834"/>
      <c r="Q50" s="1834"/>
      <c r="R50" s="1834"/>
      <c r="S50" s="1834"/>
      <c r="T50" s="2112"/>
      <c r="U50" s="2112"/>
      <c r="V50" s="2112"/>
      <c r="W50" s="2113"/>
    </row>
    <row r="51" spans="1:23" s="2066" customFormat="1">
      <c r="A51" s="2072"/>
      <c r="B51" s="1834"/>
      <c r="C51" s="1834"/>
      <c r="D51" s="1834"/>
      <c r="E51" s="1834"/>
      <c r="F51" s="1834"/>
      <c r="G51" s="1834"/>
      <c r="H51" s="1834"/>
      <c r="I51" s="1834"/>
      <c r="J51" s="1834"/>
      <c r="K51" s="1834"/>
      <c r="L51" s="1834"/>
      <c r="M51" s="1834"/>
      <c r="N51" s="1834"/>
      <c r="O51" s="1834"/>
      <c r="P51" s="1834"/>
      <c r="Q51" s="1834"/>
      <c r="R51" s="1834"/>
      <c r="S51" s="1834"/>
      <c r="T51" s="2112"/>
      <c r="U51" s="2112"/>
      <c r="V51" s="2112"/>
      <c r="W51" s="2113"/>
    </row>
    <row r="52" spans="1:23" s="2066" customFormat="1">
      <c r="A52" s="2072"/>
      <c r="B52" s="1834"/>
      <c r="C52" s="1834"/>
      <c r="D52" s="1834"/>
      <c r="E52" s="1834"/>
      <c r="F52" s="1834"/>
      <c r="G52" s="1834"/>
      <c r="H52" s="1834"/>
      <c r="I52" s="1834"/>
      <c r="J52" s="1834"/>
      <c r="K52" s="1834"/>
      <c r="L52" s="1834"/>
      <c r="M52" s="1834"/>
      <c r="N52" s="1834"/>
      <c r="O52" s="1834"/>
      <c r="P52" s="1834"/>
      <c r="Q52" s="1834"/>
      <c r="R52" s="1834"/>
      <c r="S52" s="1834"/>
      <c r="T52" s="2112"/>
      <c r="U52" s="2112"/>
      <c r="V52" s="2112"/>
      <c r="W52" s="2113"/>
    </row>
    <row r="53" spans="1:23" s="2066" customFormat="1">
      <c r="A53" s="2072"/>
      <c r="B53" s="1834"/>
      <c r="C53" s="1834"/>
      <c r="D53" s="1834"/>
      <c r="E53" s="1834"/>
      <c r="F53" s="1834"/>
      <c r="G53" s="1834"/>
      <c r="H53" s="1834"/>
      <c r="I53" s="1834"/>
      <c r="J53" s="1834"/>
      <c r="K53" s="1834"/>
      <c r="L53" s="1834"/>
      <c r="M53" s="1834"/>
      <c r="N53" s="1834"/>
      <c r="O53" s="1834"/>
      <c r="P53" s="1834"/>
      <c r="Q53" s="1834"/>
      <c r="R53" s="1834"/>
      <c r="S53" s="1834"/>
      <c r="T53" s="2112"/>
      <c r="U53" s="2112"/>
      <c r="V53" s="2112"/>
      <c r="W53" s="2113"/>
    </row>
    <row r="54" spans="1:23" s="2066" customFormat="1">
      <c r="A54" s="2072"/>
      <c r="B54" s="1834"/>
      <c r="C54" s="1834"/>
      <c r="D54" s="1834"/>
      <c r="E54" s="1834"/>
      <c r="F54" s="1834"/>
      <c r="G54" s="1834"/>
      <c r="H54" s="1834"/>
      <c r="I54" s="1834"/>
      <c r="J54" s="1834"/>
      <c r="K54" s="1834"/>
      <c r="L54" s="1834"/>
      <c r="M54" s="1834"/>
      <c r="N54" s="1834"/>
      <c r="O54" s="1834"/>
      <c r="P54" s="1834"/>
      <c r="Q54" s="1834"/>
      <c r="R54" s="1834"/>
      <c r="S54" s="1834"/>
      <c r="T54" s="2112"/>
      <c r="U54" s="2112"/>
      <c r="V54" s="2112"/>
      <c r="W54" s="2112"/>
    </row>
  </sheetData>
  <mergeCells count="69">
    <mergeCell ref="J46:K46"/>
    <mergeCell ref="L46:R46"/>
    <mergeCell ref="F7:R8"/>
    <mergeCell ref="B39:D39"/>
    <mergeCell ref="E39:G39"/>
    <mergeCell ref="H39:K39"/>
    <mergeCell ref="L39:O39"/>
    <mergeCell ref="L42:R42"/>
    <mergeCell ref="G43:M43"/>
    <mergeCell ref="E37:G37"/>
    <mergeCell ref="H37:K37"/>
    <mergeCell ref="L37:O37"/>
    <mergeCell ref="B38:D38"/>
    <mergeCell ref="E38:G38"/>
    <mergeCell ref="H38:K38"/>
    <mergeCell ref="L38:O38"/>
    <mergeCell ref="B35:D35"/>
    <mergeCell ref="E35:G35"/>
    <mergeCell ref="H35:K35"/>
    <mergeCell ref="L35:O35"/>
    <mergeCell ref="P35:S39"/>
    <mergeCell ref="B36:D36"/>
    <mergeCell ref="E36:G36"/>
    <mergeCell ref="H36:K36"/>
    <mergeCell ref="L36:O36"/>
    <mergeCell ref="B37:D37"/>
    <mergeCell ref="J32:K32"/>
    <mergeCell ref="L32:R32"/>
    <mergeCell ref="B34:D34"/>
    <mergeCell ref="E34:G34"/>
    <mergeCell ref="H34:K34"/>
    <mergeCell ref="L34:O34"/>
    <mergeCell ref="P34:S34"/>
    <mergeCell ref="B25:D25"/>
    <mergeCell ref="E25:G25"/>
    <mergeCell ref="H25:K25"/>
    <mergeCell ref="L25:O25"/>
    <mergeCell ref="L28:R28"/>
    <mergeCell ref="G29:M29"/>
    <mergeCell ref="E23:G23"/>
    <mergeCell ref="H23:K23"/>
    <mergeCell ref="L23:O23"/>
    <mergeCell ref="B24:D24"/>
    <mergeCell ref="E24:G24"/>
    <mergeCell ref="H24:K24"/>
    <mergeCell ref="L24:O24"/>
    <mergeCell ref="B21:D21"/>
    <mergeCell ref="E21:G21"/>
    <mergeCell ref="H21:K21"/>
    <mergeCell ref="L21:O21"/>
    <mergeCell ref="P21:S25"/>
    <mergeCell ref="B22:D22"/>
    <mergeCell ref="E22:G22"/>
    <mergeCell ref="H22:K22"/>
    <mergeCell ref="L22:O22"/>
    <mergeCell ref="B23:D23"/>
    <mergeCell ref="S18:S19"/>
    <mergeCell ref="L19:R19"/>
    <mergeCell ref="B20:D20"/>
    <mergeCell ref="E20:G20"/>
    <mergeCell ref="H20:K20"/>
    <mergeCell ref="L20:O20"/>
    <mergeCell ref="P20:S20"/>
    <mergeCell ref="F4:N4"/>
    <mergeCell ref="B7:D7"/>
    <mergeCell ref="L14:R14"/>
    <mergeCell ref="G15:M15"/>
    <mergeCell ref="J18:K18"/>
    <mergeCell ref="L18:R18"/>
  </mergeCells>
  <phoneticPr fontId="84"/>
  <printOptions horizontalCentered="1"/>
  <pageMargins left="0.70866141732283472" right="0.59055118110236227"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92D050"/>
  </sheetPr>
  <dimension ref="B1:AQ54"/>
  <sheetViews>
    <sheetView view="pageBreakPreview" zoomScaleNormal="100" zoomScaleSheetLayoutView="100" workbookViewId="0">
      <selection activeCell="AN1" sqref="AN1"/>
    </sheetView>
  </sheetViews>
  <sheetFormatPr defaultColWidth="3.6640625" defaultRowHeight="20.100000000000001" customHeight="1"/>
  <cols>
    <col min="1" max="38" width="3.6640625" style="81"/>
    <col min="39" max="39" width="10.109375" bestFit="1" customWidth="1"/>
    <col min="40" max="40" width="9" customWidth="1"/>
    <col min="41" max="42" width="9" hidden="1" customWidth="1"/>
    <col min="44" max="16384" width="3.6640625" style="81"/>
  </cols>
  <sheetData>
    <row r="1" spans="2:42" ht="20.100000000000001" customHeight="1" thickBot="1">
      <c r="B1" s="81" t="s">
        <v>1224</v>
      </c>
      <c r="AM1" s="155" t="str">
        <f>HYPERLINK("#", "●目次に戻る")</f>
        <v>●目次に戻る</v>
      </c>
    </row>
    <row r="2" spans="2:42" ht="24.9" customHeight="1" thickBot="1">
      <c r="B2" s="1599" t="s">
        <v>674</v>
      </c>
      <c r="C2" s="1599"/>
      <c r="D2" s="1599"/>
      <c r="E2" s="1599"/>
      <c r="F2" s="1599"/>
      <c r="G2" s="1599"/>
      <c r="H2" s="1599"/>
      <c r="I2" s="1599"/>
      <c r="J2" s="1599"/>
      <c r="K2" s="1599"/>
      <c r="L2" s="1599"/>
      <c r="M2" s="1599"/>
      <c r="N2" s="1599"/>
      <c r="O2" s="1599"/>
      <c r="P2" s="1599"/>
      <c r="Q2" s="1599"/>
      <c r="R2" s="1599"/>
      <c r="S2" s="1599"/>
      <c r="T2" s="1599"/>
      <c r="U2" s="1599"/>
      <c r="V2" s="1599"/>
      <c r="W2" s="1599"/>
      <c r="X2" s="1599"/>
      <c r="Y2" s="1599"/>
      <c r="Z2" s="1599"/>
      <c r="AA2" s="1599"/>
      <c r="AB2" s="1599"/>
      <c r="AC2" s="1599"/>
      <c r="AD2" s="1599"/>
      <c r="AE2" s="1599"/>
      <c r="AF2" s="1599"/>
      <c r="AG2" s="1599"/>
      <c r="AH2" s="1599"/>
      <c r="AI2" s="1599"/>
      <c r="AJ2" s="1599"/>
      <c r="AK2" s="1599"/>
      <c r="AL2" s="1599"/>
      <c r="AM2" s="157" t="s">
        <v>263</v>
      </c>
      <c r="AN2" s="156">
        <v>0</v>
      </c>
      <c r="AO2" s="1">
        <f>AN2*2+4</f>
        <v>4</v>
      </c>
      <c r="AP2" s="1">
        <f>AN2*2+5</f>
        <v>5</v>
      </c>
    </row>
    <row r="3" spans="2:42" ht="20.100000000000001" customHeight="1">
      <c r="B3" s="1586" t="s">
        <v>207</v>
      </c>
      <c r="C3" s="1587"/>
      <c r="D3" s="1588"/>
      <c r="E3" s="1577">
        <f ca="1">INDIRECT("共通項目!R2C"&amp;$AO$3,0)</f>
        <v>0</v>
      </c>
      <c r="F3" s="1578"/>
      <c r="G3" s="1578"/>
      <c r="H3" s="1578"/>
      <c r="I3" s="1578"/>
      <c r="J3" s="1578"/>
      <c r="K3" s="1578"/>
      <c r="L3" s="1578"/>
      <c r="M3" s="1578"/>
      <c r="N3" s="1578"/>
      <c r="O3" s="1578"/>
      <c r="P3" s="1578"/>
      <c r="Q3" s="1578"/>
      <c r="R3" s="1578"/>
      <c r="S3" s="1578"/>
      <c r="T3" s="1579"/>
      <c r="U3" s="1600" t="s">
        <v>226</v>
      </c>
      <c r="V3" s="1601"/>
      <c r="W3" s="1608" t="s">
        <v>225</v>
      </c>
      <c r="X3" s="1606"/>
      <c r="Y3" s="1606"/>
      <c r="Z3" s="1606"/>
      <c r="AA3" s="1606" t="s">
        <v>208</v>
      </c>
      <c r="AB3" s="1606"/>
      <c r="AC3" s="1606"/>
      <c r="AD3" s="1607"/>
      <c r="AE3" s="1608"/>
      <c r="AF3" s="1606"/>
      <c r="AG3" s="1606"/>
      <c r="AH3" s="1606"/>
      <c r="AI3" s="1606"/>
      <c r="AJ3" s="1606"/>
      <c r="AK3" s="1606"/>
      <c r="AL3" s="1607"/>
      <c r="AO3" s="1" t="str">
        <f>TEXT(AO2,"0")</f>
        <v>4</v>
      </c>
      <c r="AP3" s="1" t="str">
        <f>TEXT(AP2,"0")</f>
        <v>5</v>
      </c>
    </row>
    <row r="4" spans="2:42" ht="20.100000000000001" customHeight="1">
      <c r="B4" s="1589"/>
      <c r="C4" s="1590"/>
      <c r="D4" s="1591"/>
      <c r="E4" s="1580"/>
      <c r="F4" s="1581"/>
      <c r="G4" s="1581"/>
      <c r="H4" s="1581"/>
      <c r="I4" s="1581"/>
      <c r="J4" s="1581"/>
      <c r="K4" s="1581"/>
      <c r="L4" s="1581"/>
      <c r="M4" s="1581"/>
      <c r="N4" s="1581"/>
      <c r="O4" s="1581"/>
      <c r="P4" s="1581"/>
      <c r="Q4" s="1581"/>
      <c r="R4" s="1581"/>
      <c r="S4" s="1581"/>
      <c r="T4" s="1582"/>
      <c r="U4" s="1602"/>
      <c r="V4" s="1603"/>
      <c r="W4" s="1583"/>
      <c r="X4" s="1584"/>
      <c r="Y4" s="1584"/>
      <c r="Z4" s="1584"/>
      <c r="AA4" s="1584"/>
      <c r="AB4" s="1584"/>
      <c r="AC4" s="1584"/>
      <c r="AD4" s="1585"/>
      <c r="AE4" s="1583"/>
      <c r="AF4" s="1584"/>
      <c r="AG4" s="1584"/>
      <c r="AH4" s="1584"/>
      <c r="AI4" s="1584"/>
      <c r="AJ4" s="1584"/>
      <c r="AK4" s="1584"/>
      <c r="AL4" s="1585"/>
    </row>
    <row r="5" spans="2:42" ht="20.100000000000001" customHeight="1">
      <c r="B5" s="1592" t="s">
        <v>224</v>
      </c>
      <c r="C5" s="1593"/>
      <c r="D5" s="1594"/>
      <c r="E5" s="1596" t="s">
        <v>675</v>
      </c>
      <c r="F5" s="1597"/>
      <c r="G5" s="1597"/>
      <c r="H5" s="1597"/>
      <c r="I5" s="1597"/>
      <c r="J5" s="1597"/>
      <c r="K5" s="1597"/>
      <c r="L5" s="1597"/>
      <c r="M5" s="1597"/>
      <c r="N5" s="1597"/>
      <c r="O5" s="1597"/>
      <c r="P5" s="1597"/>
      <c r="Q5" s="1597"/>
      <c r="R5" s="1597"/>
      <c r="S5" s="1597"/>
      <c r="T5" s="1598"/>
      <c r="U5" s="1602"/>
      <c r="V5" s="1603"/>
      <c r="W5" s="1583"/>
      <c r="X5" s="1584"/>
      <c r="Y5" s="1584"/>
      <c r="Z5" s="1584"/>
      <c r="AA5" s="1584"/>
      <c r="AB5" s="1584"/>
      <c r="AC5" s="1584"/>
      <c r="AD5" s="1585"/>
      <c r="AE5" s="1583"/>
      <c r="AF5" s="1584"/>
      <c r="AG5" s="1584"/>
      <c r="AH5" s="1584"/>
      <c r="AI5" s="1584"/>
      <c r="AJ5" s="1584"/>
      <c r="AK5" s="1584"/>
      <c r="AL5" s="1585"/>
    </row>
    <row r="6" spans="2:42" ht="20.100000000000001" customHeight="1">
      <c r="B6" s="1592" t="s">
        <v>223</v>
      </c>
      <c r="C6" s="1593"/>
      <c r="D6" s="1594"/>
      <c r="E6" s="106"/>
      <c r="F6" s="107"/>
      <c r="G6" s="107"/>
      <c r="H6" s="107"/>
      <c r="I6" s="107"/>
      <c r="J6" s="107"/>
      <c r="K6" s="107"/>
      <c r="L6" s="107"/>
      <c r="M6" s="107"/>
      <c r="N6" s="107"/>
      <c r="O6" s="107"/>
      <c r="P6" s="107"/>
      <c r="Q6" s="107"/>
      <c r="R6" s="107"/>
      <c r="S6" s="107"/>
      <c r="T6" s="108"/>
      <c r="U6" s="1602"/>
      <c r="V6" s="1603"/>
      <c r="W6" s="1583"/>
      <c r="X6" s="1584"/>
      <c r="Y6" s="1584"/>
      <c r="Z6" s="1584"/>
      <c r="AA6" s="1584"/>
      <c r="AB6" s="1584"/>
      <c r="AC6" s="1584"/>
      <c r="AD6" s="1585"/>
      <c r="AE6" s="1583"/>
      <c r="AF6" s="1584"/>
      <c r="AG6" s="1584"/>
      <c r="AH6" s="1584"/>
      <c r="AI6" s="1584"/>
      <c r="AJ6" s="1584"/>
      <c r="AK6" s="1584"/>
      <c r="AL6" s="1585"/>
      <c r="AM6" s="154"/>
    </row>
    <row r="7" spans="2:42" ht="20.100000000000001" customHeight="1">
      <c r="B7" s="1595" t="s">
        <v>222</v>
      </c>
      <c r="C7" s="941"/>
      <c r="D7" s="941"/>
      <c r="T7" s="93"/>
      <c r="U7" s="1602"/>
      <c r="V7" s="1603"/>
      <c r="W7" s="1583"/>
      <c r="X7" s="1584"/>
      <c r="Y7" s="1584"/>
      <c r="Z7" s="1584"/>
      <c r="AA7" s="1584"/>
      <c r="AB7" s="1584"/>
      <c r="AC7" s="1584"/>
      <c r="AD7" s="1585"/>
      <c r="AE7" s="1583"/>
      <c r="AF7" s="1584"/>
      <c r="AG7" s="1584"/>
      <c r="AH7" s="1584"/>
      <c r="AI7" s="1584"/>
      <c r="AJ7" s="1584"/>
      <c r="AK7" s="1584"/>
      <c r="AL7" s="1585"/>
      <c r="AM7" s="154"/>
    </row>
    <row r="8" spans="2:42" ht="20.100000000000001" customHeight="1">
      <c r="B8" s="97"/>
      <c r="C8" s="96"/>
      <c r="D8" s="96"/>
      <c r="E8" s="96"/>
      <c r="F8" s="96"/>
      <c r="G8" s="96"/>
      <c r="H8" s="96"/>
      <c r="I8" s="96"/>
      <c r="J8" s="96"/>
      <c r="K8" s="96"/>
      <c r="L8" s="96"/>
      <c r="M8" s="96"/>
      <c r="N8" s="96"/>
      <c r="O8" s="96"/>
      <c r="P8" s="96"/>
      <c r="Q8" s="96"/>
      <c r="R8" s="96"/>
      <c r="S8" s="96"/>
      <c r="T8" s="95"/>
      <c r="U8" s="1602"/>
      <c r="V8" s="1603"/>
      <c r="W8" s="1583"/>
      <c r="X8" s="1584"/>
      <c r="Y8" s="1584"/>
      <c r="Z8" s="1584"/>
      <c r="AA8" s="1584"/>
      <c r="AB8" s="1584"/>
      <c r="AC8" s="1584"/>
      <c r="AD8" s="1585"/>
      <c r="AE8" s="1583"/>
      <c r="AF8" s="1584"/>
      <c r="AG8" s="1584"/>
      <c r="AH8" s="1584"/>
      <c r="AI8" s="1584"/>
      <c r="AJ8" s="1584"/>
      <c r="AK8" s="1584"/>
      <c r="AL8" s="1585"/>
    </row>
    <row r="9" spans="2:42" ht="20.100000000000001" customHeight="1">
      <c r="B9" s="87"/>
      <c r="C9" s="86"/>
      <c r="D9" s="86"/>
      <c r="E9" s="86"/>
      <c r="F9" s="86"/>
      <c r="G9" s="86"/>
      <c r="H9" s="86"/>
      <c r="I9" s="86"/>
      <c r="J9" s="86"/>
      <c r="K9" s="86"/>
      <c r="L9" s="86"/>
      <c r="M9" s="86"/>
      <c r="N9" s="86"/>
      <c r="O9" s="86"/>
      <c r="P9" s="86"/>
      <c r="Q9" s="86"/>
      <c r="R9" s="86"/>
      <c r="S9" s="86"/>
      <c r="T9" s="85"/>
      <c r="U9" s="1602"/>
      <c r="V9" s="1603"/>
      <c r="W9" s="1583"/>
      <c r="X9" s="1584"/>
      <c r="Y9" s="1584"/>
      <c r="Z9" s="1584"/>
      <c r="AA9" s="1584"/>
      <c r="AB9" s="1584"/>
      <c r="AC9" s="1584"/>
      <c r="AD9" s="1585"/>
      <c r="AE9" s="1583"/>
      <c r="AF9" s="1584"/>
      <c r="AG9" s="1584"/>
      <c r="AH9" s="1584"/>
      <c r="AI9" s="1584"/>
      <c r="AJ9" s="1584"/>
      <c r="AK9" s="1584"/>
      <c r="AL9" s="1585"/>
    </row>
    <row r="10" spans="2:42" ht="20.100000000000001" customHeight="1">
      <c r="B10" s="87"/>
      <c r="C10" s="86"/>
      <c r="D10" s="86"/>
      <c r="E10" s="86"/>
      <c r="F10" s="86"/>
      <c r="G10" s="86"/>
      <c r="H10" s="86"/>
      <c r="I10" s="86"/>
      <c r="J10" s="86"/>
      <c r="K10" s="86"/>
      <c r="L10" s="86"/>
      <c r="M10" s="86"/>
      <c r="N10" s="86"/>
      <c r="O10" s="86"/>
      <c r="P10" s="86"/>
      <c r="Q10" s="86"/>
      <c r="R10" s="86"/>
      <c r="S10" s="86"/>
      <c r="T10" s="85"/>
      <c r="U10" s="1602"/>
      <c r="V10" s="1603"/>
      <c r="W10" s="1583"/>
      <c r="X10" s="1584"/>
      <c r="Y10" s="1584"/>
      <c r="Z10" s="1584"/>
      <c r="AA10" s="1584"/>
      <c r="AB10" s="1584"/>
      <c r="AC10" s="1584"/>
      <c r="AD10" s="1585"/>
      <c r="AE10" s="1583"/>
      <c r="AF10" s="1584"/>
      <c r="AG10" s="1584"/>
      <c r="AH10" s="1584"/>
      <c r="AI10" s="1584"/>
      <c r="AJ10" s="1584"/>
      <c r="AK10" s="1584"/>
      <c r="AL10" s="1585"/>
    </row>
    <row r="11" spans="2:42" ht="20.100000000000001" customHeight="1">
      <c r="B11" s="87"/>
      <c r="C11" s="86"/>
      <c r="D11" s="86"/>
      <c r="E11" s="86"/>
      <c r="F11" s="86"/>
      <c r="G11" s="86"/>
      <c r="H11" s="86"/>
      <c r="I11" s="86"/>
      <c r="J11" s="86"/>
      <c r="K11" s="86"/>
      <c r="L11" s="86"/>
      <c r="M11" s="86"/>
      <c r="N11" s="86"/>
      <c r="O11" s="86"/>
      <c r="P11" s="86"/>
      <c r="Q11" s="86"/>
      <c r="R11" s="86"/>
      <c r="S11" s="86"/>
      <c r="T11" s="85"/>
      <c r="U11" s="1602"/>
      <c r="V11" s="1603"/>
      <c r="W11" s="1583"/>
      <c r="X11" s="1584"/>
      <c r="Y11" s="1584"/>
      <c r="Z11" s="1584"/>
      <c r="AA11" s="1584"/>
      <c r="AB11" s="1584"/>
      <c r="AC11" s="1584"/>
      <c r="AD11" s="1585"/>
      <c r="AE11" s="1583"/>
      <c r="AF11" s="1584"/>
      <c r="AG11" s="1584"/>
      <c r="AH11" s="1584"/>
      <c r="AI11" s="1584"/>
      <c r="AJ11" s="1584"/>
      <c r="AK11" s="1584"/>
      <c r="AL11" s="1585"/>
    </row>
    <row r="12" spans="2:42" ht="20.100000000000001" customHeight="1">
      <c r="B12" s="87"/>
      <c r="C12" s="86"/>
      <c r="D12" s="86"/>
      <c r="E12" s="86"/>
      <c r="F12" s="86"/>
      <c r="G12" s="86"/>
      <c r="H12" s="86"/>
      <c r="I12" s="86"/>
      <c r="J12" s="86"/>
      <c r="K12" s="86"/>
      <c r="L12" s="86"/>
      <c r="M12" s="86"/>
      <c r="N12" s="86"/>
      <c r="O12" s="86"/>
      <c r="P12" s="86"/>
      <c r="Q12" s="86"/>
      <c r="R12" s="86"/>
      <c r="S12" s="86"/>
      <c r="T12" s="85"/>
      <c r="U12" s="1604"/>
      <c r="V12" s="1605"/>
      <c r="W12" s="1613"/>
      <c r="X12" s="1609"/>
      <c r="Y12" s="1609"/>
      <c r="Z12" s="1609"/>
      <c r="AA12" s="1609"/>
      <c r="AB12" s="1609"/>
      <c r="AC12" s="1609"/>
      <c r="AD12" s="1610"/>
      <c r="AE12" s="1613"/>
      <c r="AF12" s="1609"/>
      <c r="AG12" s="1609"/>
      <c r="AH12" s="1609"/>
      <c r="AI12" s="1609"/>
      <c r="AJ12" s="1609"/>
      <c r="AK12" s="1609"/>
      <c r="AL12" s="1610"/>
    </row>
    <row r="13" spans="2:42" ht="20.100000000000001" customHeight="1">
      <c r="B13" s="87"/>
      <c r="C13" s="86"/>
      <c r="D13" s="86"/>
      <c r="E13" s="86"/>
      <c r="F13" s="86"/>
      <c r="G13" s="86"/>
      <c r="H13" s="86"/>
      <c r="I13" s="86"/>
      <c r="J13" s="86"/>
      <c r="K13" s="86"/>
      <c r="L13" s="86"/>
      <c r="M13" s="86"/>
      <c r="N13" s="86"/>
      <c r="O13" s="86"/>
      <c r="P13" s="86"/>
      <c r="Q13" s="86"/>
      <c r="R13" s="86"/>
      <c r="S13" s="86"/>
      <c r="T13" s="85"/>
      <c r="U13" s="1611" t="s">
        <v>221</v>
      </c>
      <c r="V13" s="1612"/>
      <c r="W13" s="1612"/>
      <c r="X13" s="88"/>
      <c r="Y13" s="88"/>
      <c r="Z13" s="88"/>
      <c r="AA13" s="88"/>
      <c r="AB13" s="88"/>
      <c r="AC13" s="88"/>
      <c r="AD13" s="88"/>
      <c r="AE13" s="88"/>
      <c r="AF13" s="88"/>
      <c r="AG13" s="88"/>
      <c r="AH13" s="88"/>
      <c r="AI13" s="88"/>
      <c r="AJ13" s="88"/>
      <c r="AK13" s="88"/>
      <c r="AL13" s="89"/>
    </row>
    <row r="14" spans="2:42" ht="20.100000000000001" customHeight="1">
      <c r="B14" s="87"/>
      <c r="C14" s="86"/>
      <c r="D14" s="86"/>
      <c r="E14" s="86"/>
      <c r="F14" s="86"/>
      <c r="G14" s="86"/>
      <c r="H14" s="86"/>
      <c r="I14" s="86"/>
      <c r="J14" s="86"/>
      <c r="K14" s="86"/>
      <c r="L14" s="86"/>
      <c r="M14" s="86"/>
      <c r="N14" s="86"/>
      <c r="O14" s="86"/>
      <c r="P14" s="86"/>
      <c r="Q14" s="86"/>
      <c r="R14" s="86"/>
      <c r="S14" s="86"/>
      <c r="T14" s="85"/>
      <c r="U14" s="94"/>
      <c r="AL14" s="93"/>
    </row>
    <row r="15" spans="2:42" ht="20.100000000000001" customHeight="1">
      <c r="B15" s="87"/>
      <c r="C15" s="86"/>
      <c r="D15" s="86"/>
      <c r="E15" s="86"/>
      <c r="F15" s="86"/>
      <c r="G15" s="86"/>
      <c r="H15" s="86"/>
      <c r="I15" s="86"/>
      <c r="J15" s="86"/>
      <c r="K15" s="86"/>
      <c r="L15" s="86"/>
      <c r="M15" s="86"/>
      <c r="N15" s="86"/>
      <c r="O15" s="86"/>
      <c r="P15" s="86"/>
      <c r="Q15" s="86"/>
      <c r="R15" s="86"/>
      <c r="S15" s="86"/>
      <c r="T15" s="85"/>
      <c r="U15" s="94"/>
      <c r="AL15" s="93"/>
    </row>
    <row r="16" spans="2:42" ht="20.100000000000001" customHeight="1">
      <c r="B16" s="87"/>
      <c r="C16" s="86"/>
      <c r="D16" s="86"/>
      <c r="E16" s="86"/>
      <c r="F16" s="86"/>
      <c r="G16" s="86"/>
      <c r="H16" s="86"/>
      <c r="I16" s="86"/>
      <c r="J16" s="86"/>
      <c r="K16" s="86"/>
      <c r="L16" s="86"/>
      <c r="M16" s="86"/>
      <c r="N16" s="86"/>
      <c r="O16" s="86"/>
      <c r="P16" s="86"/>
      <c r="Q16" s="86"/>
      <c r="R16" s="86"/>
      <c r="S16" s="86"/>
      <c r="T16" s="85"/>
      <c r="U16" s="94"/>
      <c r="AL16" s="93"/>
    </row>
    <row r="17" spans="2:43" ht="20.100000000000001" customHeight="1">
      <c r="B17" s="87"/>
      <c r="C17" s="86"/>
      <c r="D17" s="86"/>
      <c r="E17" s="86"/>
      <c r="F17" s="86"/>
      <c r="G17" s="86"/>
      <c r="H17" s="86"/>
      <c r="I17" s="86"/>
      <c r="J17" s="86"/>
      <c r="K17" s="86"/>
      <c r="L17" s="86"/>
      <c r="M17" s="86"/>
      <c r="N17" s="86"/>
      <c r="O17" s="86"/>
      <c r="P17" s="86"/>
      <c r="Q17" s="86"/>
      <c r="R17" s="86"/>
      <c r="S17" s="86"/>
      <c r="T17" s="85"/>
      <c r="U17" s="94"/>
      <c r="AL17" s="93"/>
    </row>
    <row r="18" spans="2:43" ht="20.100000000000001" customHeight="1">
      <c r="B18" s="87"/>
      <c r="C18" s="86"/>
      <c r="D18" s="86"/>
      <c r="E18" s="86"/>
      <c r="F18" s="86"/>
      <c r="G18" s="86"/>
      <c r="H18" s="86"/>
      <c r="I18" s="86"/>
      <c r="J18" s="86"/>
      <c r="K18" s="86"/>
      <c r="L18" s="86"/>
      <c r="M18" s="86"/>
      <c r="N18" s="86"/>
      <c r="O18" s="86"/>
      <c r="P18" s="86"/>
      <c r="Q18" s="86"/>
      <c r="R18" s="86"/>
      <c r="S18" s="86"/>
      <c r="T18" s="85"/>
      <c r="U18" s="94"/>
      <c r="AL18" s="93"/>
    </row>
    <row r="19" spans="2:43" ht="20.100000000000001" customHeight="1">
      <c r="B19" s="87"/>
      <c r="C19" s="86"/>
      <c r="D19" s="86"/>
      <c r="E19" s="86"/>
      <c r="F19" s="86"/>
      <c r="G19" s="86"/>
      <c r="H19" s="86"/>
      <c r="I19" s="86"/>
      <c r="J19" s="86"/>
      <c r="K19" s="86"/>
      <c r="L19" s="86"/>
      <c r="M19" s="86"/>
      <c r="N19" s="86"/>
      <c r="O19" s="86"/>
      <c r="P19" s="86"/>
      <c r="Q19" s="86"/>
      <c r="R19" s="86"/>
      <c r="S19" s="86"/>
      <c r="T19" s="85"/>
      <c r="U19" s="94"/>
      <c r="AL19" s="93"/>
    </row>
    <row r="20" spans="2:43" ht="20.100000000000001" customHeight="1">
      <c r="B20" s="87"/>
      <c r="C20" s="86"/>
      <c r="D20" s="86"/>
      <c r="E20" s="86"/>
      <c r="F20" s="86"/>
      <c r="G20" s="86"/>
      <c r="H20" s="86"/>
      <c r="I20" s="86"/>
      <c r="J20" s="86"/>
      <c r="K20" s="86"/>
      <c r="L20" s="86"/>
      <c r="M20" s="86"/>
      <c r="N20" s="86"/>
      <c r="O20" s="86"/>
      <c r="P20" s="86"/>
      <c r="Q20" s="86"/>
      <c r="R20" s="86"/>
      <c r="S20" s="86"/>
      <c r="T20" s="85"/>
      <c r="U20" s="94"/>
      <c r="AL20" s="93"/>
    </row>
    <row r="21" spans="2:43" ht="20.100000000000001" customHeight="1">
      <c r="B21" s="87"/>
      <c r="C21" s="86"/>
      <c r="D21" s="86"/>
      <c r="E21" s="86"/>
      <c r="F21" s="86"/>
      <c r="G21" s="86"/>
      <c r="H21" s="86"/>
      <c r="I21" s="86"/>
      <c r="J21" s="86"/>
      <c r="K21" s="86"/>
      <c r="L21" s="86"/>
      <c r="M21" s="86"/>
      <c r="N21" s="86"/>
      <c r="O21" s="86"/>
      <c r="P21" s="86"/>
      <c r="Q21" s="86"/>
      <c r="R21" s="86"/>
      <c r="S21" s="86"/>
      <c r="T21" s="85"/>
      <c r="U21" s="94"/>
      <c r="AL21" s="93"/>
    </row>
    <row r="22" spans="2:43" ht="20.100000000000001" customHeight="1">
      <c r="B22" s="87"/>
      <c r="C22" s="86"/>
      <c r="D22" s="86"/>
      <c r="E22" s="86"/>
      <c r="F22" s="86"/>
      <c r="G22" s="86"/>
      <c r="H22" s="86"/>
      <c r="I22" s="86"/>
      <c r="J22" s="86"/>
      <c r="K22" s="86"/>
      <c r="L22" s="86"/>
      <c r="M22" s="86"/>
      <c r="N22" s="86"/>
      <c r="O22" s="86"/>
      <c r="P22" s="86"/>
      <c r="Q22" s="86"/>
      <c r="R22" s="86"/>
      <c r="S22" s="86"/>
      <c r="T22" s="85"/>
      <c r="U22" s="94"/>
      <c r="AL22" s="93"/>
      <c r="AP22" s="1"/>
    </row>
    <row r="23" spans="2:43" ht="20.100000000000001" customHeight="1">
      <c r="B23" s="87"/>
      <c r="C23" s="86"/>
      <c r="D23" s="86"/>
      <c r="E23" s="86"/>
      <c r="F23" s="86"/>
      <c r="G23" s="86"/>
      <c r="H23" s="86"/>
      <c r="I23" s="86"/>
      <c r="J23" s="86"/>
      <c r="K23" s="86"/>
      <c r="L23" s="86"/>
      <c r="M23" s="86"/>
      <c r="N23" s="86"/>
      <c r="O23" s="86"/>
      <c r="P23" s="86"/>
      <c r="Q23" s="86"/>
      <c r="R23" s="86"/>
      <c r="S23" s="86"/>
      <c r="T23" s="85"/>
      <c r="U23" s="94"/>
      <c r="AL23" s="93"/>
      <c r="AP23" s="1"/>
      <c r="AQ23" s="5"/>
    </row>
    <row r="24" spans="2:43" ht="20.100000000000001" customHeight="1">
      <c r="B24" s="87"/>
      <c r="C24" s="86"/>
      <c r="D24" s="86"/>
      <c r="E24" s="86"/>
      <c r="F24" s="86"/>
      <c r="G24" s="86"/>
      <c r="H24" s="86"/>
      <c r="I24" s="86"/>
      <c r="J24" s="86"/>
      <c r="K24" s="86"/>
      <c r="L24" s="86"/>
      <c r="M24" s="86"/>
      <c r="N24" s="86"/>
      <c r="O24" s="86"/>
      <c r="P24" s="86"/>
      <c r="Q24" s="86"/>
      <c r="R24" s="86"/>
      <c r="S24" s="86"/>
      <c r="T24" s="85"/>
      <c r="U24" s="94"/>
      <c r="AL24" s="93"/>
      <c r="AP24" s="1"/>
      <c r="AQ24" s="5"/>
    </row>
    <row r="25" spans="2:43" ht="20.100000000000001" customHeight="1">
      <c r="B25" s="87"/>
      <c r="C25" s="86"/>
      <c r="D25" s="86"/>
      <c r="E25" s="86"/>
      <c r="F25" s="86"/>
      <c r="G25" s="86"/>
      <c r="H25" s="86"/>
      <c r="I25" s="86"/>
      <c r="J25" s="86"/>
      <c r="K25" s="86"/>
      <c r="L25" s="86"/>
      <c r="M25" s="86"/>
      <c r="N25" s="86"/>
      <c r="O25" s="86"/>
      <c r="P25" s="86"/>
      <c r="Q25" s="86"/>
      <c r="R25" s="86"/>
      <c r="S25" s="86"/>
      <c r="T25" s="85"/>
      <c r="U25" s="94"/>
      <c r="AL25" s="93"/>
      <c r="AP25" s="1"/>
      <c r="AQ25" s="5"/>
    </row>
    <row r="26" spans="2:43" ht="20.100000000000001" customHeight="1">
      <c r="B26" s="87"/>
      <c r="C26" s="86"/>
      <c r="D26" s="86"/>
      <c r="E26" s="86"/>
      <c r="F26" s="86"/>
      <c r="G26" s="86"/>
      <c r="H26" s="86"/>
      <c r="I26" s="86"/>
      <c r="J26" s="86"/>
      <c r="K26" s="86"/>
      <c r="L26" s="86"/>
      <c r="M26" s="86"/>
      <c r="N26" s="86"/>
      <c r="O26" s="86"/>
      <c r="P26" s="86"/>
      <c r="Q26" s="86"/>
      <c r="R26" s="86"/>
      <c r="S26" s="86"/>
      <c r="T26" s="85"/>
      <c r="U26" s="94"/>
      <c r="AL26" s="93"/>
      <c r="AQ26" s="5"/>
    </row>
    <row r="27" spans="2:43" ht="20.100000000000001" customHeight="1">
      <c r="B27" s="92"/>
      <c r="C27" s="91"/>
      <c r="D27" s="91"/>
      <c r="E27" s="91"/>
      <c r="F27" s="91"/>
      <c r="G27" s="91"/>
      <c r="H27" s="91"/>
      <c r="I27" s="91"/>
      <c r="J27" s="91"/>
      <c r="K27" s="91"/>
      <c r="L27" s="91"/>
      <c r="M27" s="91"/>
      <c r="N27" s="91"/>
      <c r="O27" s="91"/>
      <c r="P27" s="91"/>
      <c r="Q27" s="91"/>
      <c r="R27" s="91"/>
      <c r="S27" s="91"/>
      <c r="T27" s="90"/>
      <c r="U27" s="84"/>
      <c r="V27" s="83"/>
      <c r="W27" s="83"/>
      <c r="X27" s="83"/>
      <c r="Y27" s="83"/>
      <c r="Z27" s="83"/>
      <c r="AA27" s="83"/>
      <c r="AB27" s="83"/>
      <c r="AC27" s="83"/>
      <c r="AD27" s="83"/>
      <c r="AE27" s="83"/>
      <c r="AF27" s="83"/>
      <c r="AG27" s="83"/>
      <c r="AH27" s="83"/>
      <c r="AI27" s="83"/>
      <c r="AJ27" s="83"/>
      <c r="AK27" s="83"/>
      <c r="AL27" s="82"/>
      <c r="AQ27" s="5"/>
    </row>
    <row r="28" spans="2:43" ht="20.100000000000001" customHeight="1">
      <c r="B28" s="81" t="s">
        <v>292</v>
      </c>
      <c r="C28" s="81" t="s">
        <v>293</v>
      </c>
      <c r="AQ28" s="5"/>
    </row>
    <row r="39" spans="39:42" ht="20.100000000000001" customHeight="1">
      <c r="AM39" s="5"/>
      <c r="AN39" s="5"/>
      <c r="AO39" s="5"/>
      <c r="AP39" s="4"/>
    </row>
    <row r="40" spans="39:42" ht="20.100000000000001" customHeight="1">
      <c r="AM40" s="5"/>
      <c r="AN40" s="5"/>
      <c r="AO40" s="5"/>
      <c r="AP40" s="4"/>
    </row>
    <row r="41" spans="39:42" ht="20.100000000000001" customHeight="1">
      <c r="AM41" s="5"/>
      <c r="AN41" s="5"/>
      <c r="AO41" s="5"/>
      <c r="AP41" s="4"/>
    </row>
    <row r="42" spans="39:42" ht="20.100000000000001" customHeight="1">
      <c r="AM42" s="5"/>
      <c r="AN42" s="5"/>
      <c r="AO42" s="5"/>
      <c r="AP42" s="4"/>
    </row>
    <row r="43" spans="39:42" ht="20.100000000000001" customHeight="1">
      <c r="AM43" s="5"/>
      <c r="AN43" s="5"/>
      <c r="AO43" s="5"/>
      <c r="AP43" s="4"/>
    </row>
    <row r="44" spans="39:42" ht="20.100000000000001" customHeight="1">
      <c r="AM44" s="5"/>
      <c r="AN44" s="5"/>
      <c r="AO44" s="5"/>
      <c r="AP44" s="4"/>
    </row>
    <row r="45" spans="39:42" ht="20.100000000000001" customHeight="1">
      <c r="AM45" s="5"/>
      <c r="AN45" s="5"/>
      <c r="AO45" s="5"/>
      <c r="AP45" s="4"/>
    </row>
    <row r="46" spans="39:42" ht="20.100000000000001" customHeight="1">
      <c r="AM46" s="5"/>
      <c r="AN46" s="5"/>
      <c r="AO46" s="5"/>
      <c r="AP46" s="4"/>
    </row>
    <row r="47" spans="39:42" ht="20.100000000000001" customHeight="1">
      <c r="AM47" s="5"/>
      <c r="AN47" s="5"/>
      <c r="AO47" s="5"/>
      <c r="AP47" s="4"/>
    </row>
    <row r="48" spans="39:42" ht="20.100000000000001" customHeight="1">
      <c r="AM48" s="5"/>
      <c r="AN48" s="5"/>
      <c r="AO48" s="5"/>
      <c r="AP48" s="4"/>
    </row>
    <row r="49" spans="39:42" ht="20.100000000000001" customHeight="1">
      <c r="AM49" s="5"/>
      <c r="AN49" s="5"/>
      <c r="AO49" s="5"/>
      <c r="AP49" s="4"/>
    </row>
    <row r="50" spans="39:42" ht="20.100000000000001" customHeight="1">
      <c r="AM50" s="5"/>
      <c r="AN50" s="5"/>
      <c r="AO50" s="5"/>
      <c r="AP50" s="4"/>
    </row>
    <row r="51" spans="39:42" ht="20.100000000000001" customHeight="1">
      <c r="AM51" s="5"/>
      <c r="AN51" s="5"/>
      <c r="AO51" s="5"/>
      <c r="AP51" s="4"/>
    </row>
    <row r="52" spans="39:42" ht="20.100000000000001" customHeight="1">
      <c r="AM52" s="5"/>
      <c r="AN52" s="5"/>
      <c r="AO52" s="5"/>
      <c r="AP52" s="4"/>
    </row>
    <row r="53" spans="39:42" ht="20.100000000000001" customHeight="1">
      <c r="AM53" s="5"/>
      <c r="AN53" s="5"/>
      <c r="AO53" s="5"/>
      <c r="AP53" s="4"/>
    </row>
    <row r="54" spans="39:42" ht="20.100000000000001" customHeight="1">
      <c r="AM54" s="5"/>
      <c r="AN54" s="5"/>
      <c r="AO54" s="5"/>
      <c r="AP54" s="5"/>
    </row>
  </sheetData>
  <mergeCells count="49">
    <mergeCell ref="AI3:AL3"/>
    <mergeCell ref="AE3:AH3"/>
    <mergeCell ref="AE10:AH10"/>
    <mergeCell ref="AI10:AL10"/>
    <mergeCell ref="AE11:AH11"/>
    <mergeCell ref="AI11:AL11"/>
    <mergeCell ref="AE8:AH8"/>
    <mergeCell ref="AI9:AL9"/>
    <mergeCell ref="AE6:AH6"/>
    <mergeCell ref="AE9:AH9"/>
    <mergeCell ref="AE7:AH7"/>
    <mergeCell ref="AI7:AL7"/>
    <mergeCell ref="U13:W13"/>
    <mergeCell ref="AE12:AH12"/>
    <mergeCell ref="AI12:AL12"/>
    <mergeCell ref="W11:Z11"/>
    <mergeCell ref="AA11:AD11"/>
    <mergeCell ref="W12:Z12"/>
    <mergeCell ref="B2:AL2"/>
    <mergeCell ref="U3:V12"/>
    <mergeCell ref="AA3:AD3"/>
    <mergeCell ref="W3:Z3"/>
    <mergeCell ref="W4:Z4"/>
    <mergeCell ref="W7:Z7"/>
    <mergeCell ref="W9:Z9"/>
    <mergeCell ref="AA12:AD12"/>
    <mergeCell ref="AE4:AH4"/>
    <mergeCell ref="AI4:AL4"/>
    <mergeCell ref="AE5:AH5"/>
    <mergeCell ref="AI5:AL5"/>
    <mergeCell ref="AI8:AL8"/>
    <mergeCell ref="AA9:AD9"/>
    <mergeCell ref="AI6:AL6"/>
    <mergeCell ref="AA8:AD8"/>
    <mergeCell ref="E3:T4"/>
    <mergeCell ref="W10:Z10"/>
    <mergeCell ref="AA10:AD10"/>
    <mergeCell ref="B3:D4"/>
    <mergeCell ref="B6:D6"/>
    <mergeCell ref="B5:D5"/>
    <mergeCell ref="B7:D7"/>
    <mergeCell ref="W5:Z5"/>
    <mergeCell ref="AA5:AD5"/>
    <mergeCell ref="AA6:AD6"/>
    <mergeCell ref="W8:Z8"/>
    <mergeCell ref="AA4:AD4"/>
    <mergeCell ref="AA7:AD7"/>
    <mergeCell ref="W6:Z6"/>
    <mergeCell ref="E5:T5"/>
  </mergeCells>
  <phoneticPr fontId="58"/>
  <printOptions horizontalCentered="1"/>
  <pageMargins left="0.59055118110236227" right="0.59055118110236227" top="0.98425196850393704" bottom="0.59055118110236227" header="0" footer="0"/>
  <pageSetup paperSize="9" scale="97"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92D050"/>
  </sheetPr>
  <dimension ref="A1:X37"/>
  <sheetViews>
    <sheetView view="pageBreakPreview" zoomScaleNormal="85" zoomScaleSheetLayoutView="100" workbookViewId="0">
      <selection activeCell="U1" sqref="U1"/>
    </sheetView>
  </sheetViews>
  <sheetFormatPr defaultRowHeight="13.2"/>
  <cols>
    <col min="1" max="1" width="4.6640625" style="1" customWidth="1"/>
    <col min="2" max="19" width="4.6640625" customWidth="1"/>
    <col min="20" max="20" width="10.109375" bestFit="1" customWidth="1"/>
    <col min="21" max="21" width="9"/>
    <col min="22" max="23" width="9" hidden="1" customWidth="1"/>
    <col min="24" max="24" width="9"/>
  </cols>
  <sheetData>
    <row r="1" spans="1:24" ht="13.8" thickBot="1">
      <c r="A1" s="8" t="s">
        <v>1225</v>
      </c>
      <c r="B1" s="5"/>
      <c r="C1" s="5"/>
      <c r="D1" s="5"/>
      <c r="E1" s="5"/>
      <c r="F1" s="5"/>
      <c r="G1" s="5"/>
      <c r="H1" s="5"/>
      <c r="I1" s="5"/>
      <c r="J1" s="5"/>
      <c r="K1" s="5"/>
      <c r="L1" s="5"/>
      <c r="M1" s="5"/>
      <c r="N1" s="5"/>
      <c r="O1" s="5"/>
      <c r="P1" s="5"/>
      <c r="Q1" s="5"/>
      <c r="R1" s="5"/>
      <c r="S1" s="5"/>
      <c r="T1" s="155" t="str">
        <f>HYPERLINK("#", "●目次に戻る")</f>
        <v>●目次に戻る</v>
      </c>
    </row>
    <row r="2" spans="1:24" ht="13.8" thickBot="1">
      <c r="A2" s="4"/>
      <c r="B2" s="5"/>
      <c r="C2" s="5"/>
      <c r="D2" s="5"/>
      <c r="E2" s="5"/>
      <c r="F2" s="5"/>
      <c r="G2" s="5"/>
      <c r="H2" s="5"/>
      <c r="I2" s="5"/>
      <c r="J2" s="5"/>
      <c r="K2" s="5"/>
      <c r="L2" s="5"/>
      <c r="M2" s="5"/>
      <c r="N2" s="5"/>
      <c r="O2" s="5"/>
      <c r="P2" s="5"/>
      <c r="Q2" s="5"/>
      <c r="R2" s="5"/>
      <c r="S2" s="5"/>
      <c r="T2" s="157" t="s">
        <v>263</v>
      </c>
      <c r="U2" s="156">
        <v>0</v>
      </c>
      <c r="V2" s="1">
        <f>U2*2+4</f>
        <v>4</v>
      </c>
      <c r="W2" s="1">
        <f>U2*2+5</f>
        <v>5</v>
      </c>
    </row>
    <row r="3" spans="1:24" ht="18.75" customHeight="1">
      <c r="F3" s="536" t="s">
        <v>197</v>
      </c>
      <c r="G3" s="536"/>
      <c r="H3" s="536"/>
      <c r="I3" s="536"/>
      <c r="J3" s="536"/>
      <c r="K3" s="536"/>
      <c r="L3" s="536"/>
      <c r="M3" s="536"/>
      <c r="N3" s="536"/>
      <c r="V3" s="1" t="str">
        <f>TEXT($V$2,"0")</f>
        <v>4</v>
      </c>
      <c r="W3" s="1" t="str">
        <f>TEXT($W$2,"0")</f>
        <v>5</v>
      </c>
    </row>
    <row r="4" spans="1:24" s="19" customFormat="1">
      <c r="A4" s="18"/>
      <c r="T4"/>
      <c r="U4"/>
      <c r="V4"/>
      <c r="W4"/>
      <c r="X4"/>
    </row>
    <row r="5" spans="1:24" s="19" customFormat="1">
      <c r="A5" s="18"/>
      <c r="T5"/>
      <c r="U5"/>
      <c r="V5"/>
      <c r="W5"/>
      <c r="X5"/>
    </row>
    <row r="6" spans="1:24" s="19" customFormat="1" ht="13.5" customHeight="1">
      <c r="A6" s="18"/>
      <c r="B6" s="1574" t="s">
        <v>0</v>
      </c>
      <c r="C6" s="1574"/>
      <c r="D6" s="1574"/>
      <c r="F6" s="579">
        <f ca="1">INDIRECT("共通項目!R2C"&amp;$V$3,0)</f>
        <v>0</v>
      </c>
      <c r="G6" s="579"/>
      <c r="H6" s="579"/>
      <c r="I6" s="579"/>
      <c r="J6" s="579"/>
      <c r="K6" s="579"/>
      <c r="L6" s="579"/>
      <c r="M6" s="579"/>
      <c r="N6" s="579"/>
      <c r="O6" s="579"/>
      <c r="P6" s="579"/>
      <c r="Q6" s="579"/>
      <c r="R6" s="579"/>
      <c r="S6" s="101"/>
      <c r="T6" s="154"/>
      <c r="U6"/>
      <c r="V6"/>
      <c r="W6"/>
      <c r="X6"/>
    </row>
    <row r="7" spans="1:24" s="19" customFormat="1">
      <c r="A7" s="18"/>
      <c r="F7" s="579"/>
      <c r="G7" s="579"/>
      <c r="H7" s="579"/>
      <c r="I7" s="579"/>
      <c r="J7" s="579"/>
      <c r="K7" s="579"/>
      <c r="L7" s="579"/>
      <c r="M7" s="579"/>
      <c r="N7" s="579"/>
      <c r="O7" s="579"/>
      <c r="P7" s="579"/>
      <c r="Q7" s="579"/>
      <c r="R7" s="579"/>
      <c r="S7" s="101"/>
      <c r="T7" s="154"/>
      <c r="U7"/>
      <c r="V7"/>
      <c r="W7"/>
      <c r="X7"/>
    </row>
    <row r="8" spans="1:24" s="19" customFormat="1">
      <c r="A8" s="18"/>
      <c r="T8"/>
      <c r="U8"/>
      <c r="V8"/>
      <c r="W8"/>
      <c r="X8"/>
    </row>
    <row r="9" spans="1:24" s="19" customFormat="1" ht="13.5" customHeight="1">
      <c r="A9" s="18"/>
      <c r="B9" s="1574" t="s">
        <v>1</v>
      </c>
      <c r="C9" s="1574"/>
      <c r="D9" s="1574"/>
      <c r="F9" s="570">
        <f ca="1">INDIRECT("共通項目!R3C"&amp;$V$3,0)</f>
        <v>0</v>
      </c>
      <c r="G9" s="570"/>
      <c r="H9" s="570"/>
      <c r="I9" s="570"/>
      <c r="J9" s="570"/>
      <c r="K9" s="570"/>
      <c r="L9" s="570"/>
      <c r="M9" s="570"/>
      <c r="N9" s="570"/>
      <c r="O9" s="570"/>
      <c r="P9" s="570"/>
      <c r="Q9" s="570"/>
      <c r="R9" s="570"/>
      <c r="T9"/>
      <c r="U9"/>
      <c r="V9"/>
      <c r="W9"/>
      <c r="X9"/>
    </row>
    <row r="10" spans="1:24" s="19" customFormat="1" ht="13.5" customHeight="1">
      <c r="A10" s="18"/>
      <c r="B10" s="100"/>
      <c r="C10" s="100"/>
      <c r="D10" s="100"/>
      <c r="G10" s="99"/>
      <c r="H10" s="99"/>
      <c r="I10" s="99"/>
      <c r="J10" s="99"/>
      <c r="K10" s="99"/>
      <c r="L10" s="99"/>
      <c r="M10" s="99"/>
      <c r="N10" s="99"/>
      <c r="O10" s="99"/>
      <c r="P10" s="99"/>
      <c r="Q10" s="99"/>
      <c r="R10" s="99"/>
      <c r="S10" s="99"/>
      <c r="T10"/>
      <c r="U10"/>
      <c r="V10"/>
      <c r="W10"/>
      <c r="X10"/>
    </row>
    <row r="11" spans="1:24" s="19" customFormat="1">
      <c r="A11" s="18"/>
      <c r="T11"/>
      <c r="U11"/>
      <c r="V11"/>
      <c r="W11"/>
      <c r="X11"/>
    </row>
    <row r="12" spans="1:24" s="19" customFormat="1">
      <c r="A12" s="18"/>
      <c r="H12" s="203"/>
      <c r="I12" s="203"/>
      <c r="J12" s="203"/>
      <c r="K12" s="203"/>
      <c r="L12" s="203"/>
      <c r="M12" s="203"/>
      <c r="N12" s="203"/>
      <c r="O12" s="203"/>
      <c r="P12" s="203"/>
      <c r="Q12" s="203"/>
      <c r="R12" s="203"/>
      <c r="S12" s="203"/>
      <c r="T12"/>
      <c r="U12"/>
      <c r="V12"/>
      <c r="W12"/>
      <c r="X12"/>
    </row>
    <row r="13" spans="1:24" s="19" customFormat="1">
      <c r="A13" s="18"/>
      <c r="H13" s="203"/>
      <c r="I13" s="203"/>
      <c r="J13" s="203"/>
      <c r="K13" s="203"/>
      <c r="L13" s="203"/>
      <c r="M13" s="203"/>
      <c r="N13" s="203"/>
      <c r="O13" s="203"/>
      <c r="P13" s="203"/>
      <c r="Q13" s="203"/>
      <c r="R13" s="203"/>
      <c r="S13" s="203"/>
      <c r="T13"/>
      <c r="U13"/>
      <c r="V13"/>
      <c r="W13"/>
      <c r="X13"/>
    </row>
    <row r="14" spans="1:24" s="19" customFormat="1">
      <c r="A14" s="18"/>
      <c r="T14"/>
      <c r="U14"/>
      <c r="V14"/>
      <c r="W14"/>
      <c r="X14"/>
    </row>
    <row r="15" spans="1:24" s="19" customFormat="1">
      <c r="A15" s="18"/>
      <c r="T15"/>
      <c r="U15"/>
      <c r="V15"/>
      <c r="W15"/>
      <c r="X15" s="5"/>
    </row>
    <row r="16" spans="1:24" s="19" customFormat="1">
      <c r="A16" s="18"/>
      <c r="B16" s="1621" t="s">
        <v>295</v>
      </c>
      <c r="C16" s="1622"/>
      <c r="D16" s="1622"/>
      <c r="E16" s="1622"/>
      <c r="F16" s="1623"/>
      <c r="G16" s="558" t="s">
        <v>296</v>
      </c>
      <c r="H16" s="571"/>
      <c r="I16" s="571"/>
      <c r="J16" s="571"/>
      <c r="K16" s="571"/>
      <c r="L16" s="571"/>
      <c r="M16" s="571"/>
      <c r="N16" s="559"/>
      <c r="O16" s="1621" t="s">
        <v>297</v>
      </c>
      <c r="P16" s="1622"/>
      <c r="Q16" s="1622"/>
      <c r="R16" s="1622"/>
      <c r="S16" s="1623"/>
      <c r="T16"/>
      <c r="U16"/>
      <c r="V16"/>
      <c r="W16"/>
      <c r="X16"/>
    </row>
    <row r="17" spans="1:24" s="19" customFormat="1">
      <c r="A17" s="18"/>
      <c r="B17" s="1624"/>
      <c r="C17" s="1625"/>
      <c r="D17" s="1625"/>
      <c r="E17" s="1625"/>
      <c r="F17" s="1626"/>
      <c r="G17" s="558" t="s">
        <v>298</v>
      </c>
      <c r="H17" s="571"/>
      <c r="I17" s="571"/>
      <c r="J17" s="559"/>
      <c r="K17" s="558" t="s">
        <v>299</v>
      </c>
      <c r="L17" s="571"/>
      <c r="M17" s="571"/>
      <c r="N17" s="559"/>
      <c r="O17" s="1624"/>
      <c r="P17" s="1625"/>
      <c r="Q17" s="1625"/>
      <c r="R17" s="1625"/>
      <c r="S17" s="1626"/>
      <c r="T17"/>
      <c r="U17"/>
      <c r="V17"/>
      <c r="W17"/>
      <c r="X17"/>
    </row>
    <row r="18" spans="1:24" s="19" customFormat="1" ht="118.5" customHeight="1">
      <c r="A18" s="18"/>
      <c r="B18" s="1617"/>
      <c r="C18" s="1615"/>
      <c r="D18" s="1615"/>
      <c r="E18" s="1615"/>
      <c r="F18" s="142" t="s">
        <v>294</v>
      </c>
      <c r="G18" s="1614"/>
      <c r="H18" s="1615"/>
      <c r="I18" s="1615"/>
      <c r="J18" s="1616"/>
      <c r="K18" s="1614"/>
      <c r="L18" s="1615"/>
      <c r="M18" s="1615"/>
      <c r="N18" s="1616"/>
      <c r="O18" s="1618"/>
      <c r="P18" s="1619"/>
      <c r="Q18" s="1619"/>
      <c r="R18" s="1619"/>
      <c r="S18" s="1620"/>
      <c r="T18"/>
      <c r="U18"/>
      <c r="V18"/>
      <c r="W18"/>
      <c r="X18"/>
    </row>
    <row r="19" spans="1:24" s="19" customFormat="1" ht="118.5" customHeight="1">
      <c r="A19" s="18"/>
      <c r="B19" s="1617"/>
      <c r="C19" s="1615"/>
      <c r="D19" s="1615"/>
      <c r="E19" s="1615"/>
      <c r="F19" s="142" t="s">
        <v>294</v>
      </c>
      <c r="G19" s="1614"/>
      <c r="H19" s="1615"/>
      <c r="I19" s="1615"/>
      <c r="J19" s="1616"/>
      <c r="K19" s="1614"/>
      <c r="L19" s="1615"/>
      <c r="M19" s="1615"/>
      <c r="N19" s="1616"/>
      <c r="O19" s="1618"/>
      <c r="P19" s="1619"/>
      <c r="Q19" s="1619"/>
      <c r="R19" s="1619"/>
      <c r="S19" s="1620"/>
      <c r="T19"/>
      <c r="U19"/>
      <c r="V19"/>
      <c r="W19"/>
      <c r="X19"/>
    </row>
    <row r="20" spans="1:24" s="19" customFormat="1" ht="118.5" customHeight="1">
      <c r="A20" s="18"/>
      <c r="B20" s="1617"/>
      <c r="C20" s="1615"/>
      <c r="D20" s="1615"/>
      <c r="E20" s="1615"/>
      <c r="F20" s="142" t="s">
        <v>294</v>
      </c>
      <c r="G20" s="1614"/>
      <c r="H20" s="1615"/>
      <c r="I20" s="1615"/>
      <c r="J20" s="1616"/>
      <c r="K20" s="1614"/>
      <c r="L20" s="1615"/>
      <c r="M20" s="1615"/>
      <c r="N20" s="1616"/>
      <c r="O20" s="1618"/>
      <c r="P20" s="1619"/>
      <c r="Q20" s="1619"/>
      <c r="R20" s="1619"/>
      <c r="S20" s="1620"/>
      <c r="T20"/>
      <c r="U20"/>
      <c r="V20"/>
      <c r="W20"/>
      <c r="X20"/>
    </row>
    <row r="21" spans="1:24" s="19" customFormat="1">
      <c r="A21" s="18"/>
      <c r="T21"/>
      <c r="U21"/>
      <c r="V21"/>
      <c r="W21"/>
      <c r="X21"/>
    </row>
    <row r="22" spans="1:24" s="19" customFormat="1">
      <c r="A22" s="18"/>
      <c r="T22" s="5"/>
      <c r="U22" s="5"/>
      <c r="V22" s="5"/>
      <c r="W22" s="4"/>
      <c r="X22"/>
    </row>
    <row r="23" spans="1:24" s="19" customFormat="1">
      <c r="A23" s="18"/>
      <c r="T23" s="5"/>
      <c r="U23" s="5"/>
      <c r="V23" s="5"/>
      <c r="W23" s="4"/>
      <c r="X23"/>
    </row>
    <row r="24" spans="1:24" s="19" customFormat="1">
      <c r="A24" s="18"/>
      <c r="T24" s="5"/>
      <c r="U24" s="5"/>
      <c r="V24" s="5"/>
      <c r="W24" s="4"/>
      <c r="X24"/>
    </row>
    <row r="25" spans="1:24" s="19" customFormat="1">
      <c r="A25" s="18"/>
      <c r="B25" s="16" t="s">
        <v>198</v>
      </c>
      <c r="T25" s="5"/>
      <c r="U25" s="5"/>
      <c r="V25" s="5"/>
      <c r="W25" s="4"/>
      <c r="X25"/>
    </row>
    <row r="26" spans="1:24" s="19" customFormat="1">
      <c r="A26" s="18"/>
      <c r="T26" s="5"/>
      <c r="U26" s="5"/>
      <c r="V26" s="5"/>
      <c r="W26" s="4"/>
      <c r="X26"/>
    </row>
    <row r="27" spans="1:24" s="19" customFormat="1">
      <c r="A27" s="18"/>
      <c r="L27" s="539" t="s">
        <v>8</v>
      </c>
      <c r="M27" s="539"/>
      <c r="N27" s="539"/>
      <c r="O27" s="539"/>
      <c r="P27" s="539"/>
      <c r="Q27" s="539"/>
      <c r="R27" s="539"/>
      <c r="T27" s="5"/>
      <c r="U27" s="5"/>
      <c r="V27" s="5"/>
      <c r="W27" s="4"/>
      <c r="X27"/>
    </row>
    <row r="28" spans="1:24" s="19" customFormat="1">
      <c r="A28" s="18"/>
      <c r="T28" s="5"/>
      <c r="U28" s="5"/>
      <c r="V28" s="5"/>
      <c r="W28" s="4"/>
      <c r="X28"/>
    </row>
    <row r="29" spans="1:24" s="19" customFormat="1">
      <c r="A29" s="18"/>
      <c r="T29" s="5"/>
      <c r="U29" s="5"/>
      <c r="V29" s="5"/>
      <c r="W29" s="4"/>
      <c r="X29"/>
    </row>
    <row r="30" spans="1:24" s="19" customFormat="1">
      <c r="A30" s="18"/>
      <c r="B30" s="112" t="s">
        <v>234</v>
      </c>
      <c r="E30" s="19" t="s">
        <v>199</v>
      </c>
      <c r="K30" s="19" t="s">
        <v>200</v>
      </c>
      <c r="T30" s="5"/>
      <c r="U30" s="5"/>
      <c r="V30" s="5"/>
      <c r="W30" s="4"/>
      <c r="X30"/>
    </row>
    <row r="31" spans="1:24" s="19" customFormat="1">
      <c r="A31" s="18"/>
      <c r="T31" s="5"/>
      <c r="U31" s="5"/>
      <c r="V31" s="5"/>
      <c r="W31" s="5"/>
      <c r="X31"/>
    </row>
    <row r="32" spans="1:24" s="19" customFormat="1">
      <c r="A32" s="18"/>
      <c r="T32"/>
      <c r="U32"/>
      <c r="V32"/>
      <c r="W32"/>
      <c r="X32"/>
    </row>
    <row r="33" spans="1:24" s="19" customFormat="1">
      <c r="A33" s="18"/>
      <c r="H33" s="545" t="s">
        <v>5</v>
      </c>
      <c r="I33" s="545"/>
      <c r="J33" s="546" t="s">
        <v>9</v>
      </c>
      <c r="K33" s="546"/>
      <c r="L33" s="546"/>
      <c r="M33" s="2">
        <f ca="1">INDIRECT("共通項目!R18C"&amp;$V$3,0)</f>
        <v>0</v>
      </c>
      <c r="N33" s="2"/>
      <c r="O33" s="2"/>
      <c r="P33" s="2"/>
      <c r="Q33" s="2"/>
      <c r="R33" s="2"/>
      <c r="S33" s="2"/>
      <c r="T33"/>
      <c r="U33"/>
      <c r="V33"/>
      <c r="W33"/>
      <c r="X33"/>
    </row>
    <row r="34" spans="1:24" s="19" customFormat="1">
      <c r="A34" s="18"/>
      <c r="H34" s="545"/>
      <c r="I34" s="545"/>
      <c r="J34" s="546" t="s">
        <v>6</v>
      </c>
      <c r="K34" s="546"/>
      <c r="L34" s="546"/>
      <c r="M34" s="2">
        <f ca="1">INDIRECT("共通項目!R19C"&amp;$V$3,0)</f>
        <v>0</v>
      </c>
      <c r="N34" s="2"/>
      <c r="O34" s="2"/>
      <c r="P34" s="2"/>
      <c r="Q34" s="2"/>
      <c r="R34" s="2"/>
      <c r="S34" s="2"/>
      <c r="T34"/>
      <c r="U34"/>
      <c r="V34"/>
      <c r="W34"/>
      <c r="X34"/>
    </row>
    <row r="35" spans="1:24" s="19" customFormat="1">
      <c r="A35" s="18"/>
      <c r="H35" s="545"/>
      <c r="I35" s="545"/>
      <c r="J35" s="546" t="s">
        <v>60</v>
      </c>
      <c r="K35" s="546"/>
      <c r="L35" s="546"/>
      <c r="M35" s="2">
        <f ca="1">INDIRECT("共通項目!R21C"&amp;$V$3,0)</f>
        <v>0</v>
      </c>
      <c r="N35" s="2"/>
      <c r="O35" s="2"/>
      <c r="P35" s="2"/>
      <c r="Q35" s="2"/>
      <c r="R35" s="2"/>
      <c r="S35" s="103"/>
      <c r="T35"/>
      <c r="U35"/>
      <c r="V35"/>
      <c r="W35"/>
      <c r="X35"/>
    </row>
    <row r="36" spans="1:24" s="19" customFormat="1">
      <c r="A36" s="18"/>
      <c r="S36" s="104"/>
      <c r="T36"/>
      <c r="U36"/>
      <c r="V36"/>
      <c r="W36"/>
      <c r="X36"/>
    </row>
    <row r="37" spans="1:24" s="19" customFormat="1">
      <c r="A37" s="18"/>
      <c r="S37" s="104" t="s">
        <v>245</v>
      </c>
      <c r="T37"/>
      <c r="U37"/>
      <c r="V37"/>
      <c r="W37"/>
      <c r="X37"/>
    </row>
  </sheetData>
  <mergeCells count="27">
    <mergeCell ref="O18:S18"/>
    <mergeCell ref="O20:S20"/>
    <mergeCell ref="F3:N3"/>
    <mergeCell ref="B6:D6"/>
    <mergeCell ref="F6:R7"/>
    <mergeCell ref="B9:D9"/>
    <mergeCell ref="F9:R9"/>
    <mergeCell ref="G17:J17"/>
    <mergeCell ref="B16:F17"/>
    <mergeCell ref="O16:S17"/>
    <mergeCell ref="G16:N16"/>
    <mergeCell ref="B18:E18"/>
    <mergeCell ref="G20:J20"/>
    <mergeCell ref="K20:N20"/>
    <mergeCell ref="K17:N17"/>
    <mergeCell ref="G18:J18"/>
    <mergeCell ref="B19:E19"/>
    <mergeCell ref="B20:E20"/>
    <mergeCell ref="L27:R27"/>
    <mergeCell ref="G19:J19"/>
    <mergeCell ref="K19:N19"/>
    <mergeCell ref="O19:S19"/>
    <mergeCell ref="K18:N18"/>
    <mergeCell ref="H33:I35"/>
    <mergeCell ref="J33:L33"/>
    <mergeCell ref="J34:L34"/>
    <mergeCell ref="J35:L35"/>
  </mergeCells>
  <phoneticPr fontId="58"/>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92D050"/>
  </sheetPr>
  <dimension ref="A1:X48"/>
  <sheetViews>
    <sheetView view="pageBreakPreview" zoomScaleNormal="100" zoomScaleSheetLayoutView="100" workbookViewId="0">
      <selection activeCell="U1" sqref="U1"/>
    </sheetView>
  </sheetViews>
  <sheetFormatPr defaultColWidth="9" defaultRowHeight="13.2"/>
  <cols>
    <col min="1" max="1" width="4.6640625" style="1" customWidth="1"/>
    <col min="2" max="19" width="4.6640625" customWidth="1"/>
    <col min="20" max="20" width="10.109375" bestFit="1" customWidth="1"/>
    <col min="22" max="23" width="9" hidden="1" customWidth="1"/>
  </cols>
  <sheetData>
    <row r="1" spans="1:23" ht="13.8" thickBot="1">
      <c r="A1" s="8" t="s">
        <v>888</v>
      </c>
      <c r="B1" s="5"/>
      <c r="C1" s="5"/>
      <c r="D1" s="5"/>
      <c r="E1" s="5"/>
      <c r="F1" s="5"/>
      <c r="G1" s="5"/>
      <c r="H1" s="5"/>
      <c r="I1" s="5"/>
      <c r="J1" s="5"/>
      <c r="K1" s="5"/>
      <c r="L1" s="5"/>
      <c r="M1" s="5"/>
      <c r="N1" s="5"/>
      <c r="O1" s="5"/>
      <c r="P1" s="5"/>
      <c r="Q1" s="5"/>
      <c r="R1" s="5"/>
      <c r="S1" s="5"/>
      <c r="T1" s="155" t="str">
        <f>HYPERLINK("#", "●目次に戻る")</f>
        <v>●目次に戻る</v>
      </c>
    </row>
    <row r="2" spans="1:23" ht="13.8" thickBot="1">
      <c r="A2" s="4"/>
      <c r="B2" s="5"/>
      <c r="C2" s="5"/>
      <c r="D2" s="5"/>
      <c r="E2" s="5"/>
      <c r="F2" s="5"/>
      <c r="G2" s="5"/>
      <c r="H2" s="5"/>
      <c r="I2" s="5"/>
      <c r="J2" s="5"/>
      <c r="K2" s="5"/>
      <c r="L2" s="5"/>
      <c r="M2" s="5"/>
      <c r="N2" s="5"/>
      <c r="O2" s="5"/>
      <c r="P2" s="5"/>
      <c r="Q2" s="17"/>
      <c r="R2" s="5"/>
      <c r="S2" s="5"/>
      <c r="T2" s="157" t="s">
        <v>263</v>
      </c>
      <c r="U2" s="156">
        <v>0</v>
      </c>
      <c r="V2" s="1">
        <f>U2*2+4</f>
        <v>4</v>
      </c>
      <c r="W2" s="1">
        <f>U2*2+5</f>
        <v>5</v>
      </c>
    </row>
    <row r="3" spans="1:23">
      <c r="A3" s="4"/>
      <c r="B3" s="5"/>
      <c r="C3" s="5"/>
      <c r="D3" s="5"/>
      <c r="E3" s="5"/>
      <c r="F3" s="5"/>
      <c r="G3" s="5"/>
      <c r="H3" s="5"/>
      <c r="I3" s="5"/>
      <c r="J3" s="5"/>
      <c r="K3" s="5"/>
      <c r="L3" s="5"/>
      <c r="M3" s="539" t="s">
        <v>332</v>
      </c>
      <c r="N3" s="539"/>
      <c r="O3" s="539"/>
      <c r="P3" s="539"/>
      <c r="Q3" s="539"/>
      <c r="R3" s="539"/>
      <c r="S3" s="539"/>
      <c r="V3" s="1" t="str">
        <f>TEXT($V$2,"0")</f>
        <v>4</v>
      </c>
      <c r="W3" s="1" t="str">
        <f>TEXT($W$2,"0")</f>
        <v>5</v>
      </c>
    </row>
    <row r="4" spans="1:23">
      <c r="A4" s="4"/>
      <c r="B4" s="5"/>
      <c r="C4" s="5"/>
      <c r="D4" s="5"/>
      <c r="E4" s="5"/>
      <c r="F4" s="5"/>
      <c r="G4" s="5"/>
      <c r="H4" s="5"/>
      <c r="I4" s="5"/>
      <c r="J4" s="5"/>
      <c r="K4" s="5"/>
      <c r="L4" s="5"/>
      <c r="M4" s="24"/>
      <c r="N4" s="24"/>
      <c r="O4" s="24"/>
      <c r="P4" s="24"/>
      <c r="Q4" s="24"/>
      <c r="R4" s="24"/>
      <c r="S4" s="24"/>
    </row>
    <row r="5" spans="1:23">
      <c r="A5" s="4"/>
      <c r="B5" s="5"/>
      <c r="C5" s="5"/>
      <c r="D5" s="5"/>
      <c r="E5" s="5"/>
      <c r="F5" s="5"/>
      <c r="G5" s="5"/>
      <c r="H5" s="5"/>
      <c r="I5" s="5"/>
      <c r="J5" s="5"/>
      <c r="K5" s="5"/>
      <c r="L5" s="5"/>
      <c r="M5" s="5"/>
      <c r="N5" s="5"/>
      <c r="O5" s="5"/>
      <c r="P5" s="5"/>
      <c r="Q5" s="5"/>
      <c r="R5" s="5"/>
      <c r="S5" s="5"/>
    </row>
    <row r="6" spans="1:23">
      <c r="A6" s="2" t="s">
        <v>214</v>
      </c>
      <c r="B6" s="2"/>
      <c r="C6" s="2">
        <f ca="1">INDIRECT("共通項目!R13C"&amp;$V$3,0)</f>
        <v>0</v>
      </c>
      <c r="D6" s="2"/>
      <c r="E6" s="2"/>
      <c r="F6" s="2"/>
      <c r="G6" s="2"/>
      <c r="H6" s="2"/>
      <c r="I6" s="2"/>
      <c r="J6" s="2"/>
      <c r="K6" s="2"/>
      <c r="L6" s="2"/>
      <c r="M6" s="5"/>
      <c r="N6" s="5"/>
      <c r="O6" s="5"/>
      <c r="P6" s="5"/>
      <c r="Q6" s="5"/>
      <c r="R6" s="5"/>
      <c r="S6" s="5"/>
      <c r="T6" s="154"/>
    </row>
    <row r="7" spans="1:23">
      <c r="A7" s="5"/>
      <c r="B7" s="5"/>
      <c r="C7" s="5"/>
      <c r="D7" s="5"/>
      <c r="E7" s="5"/>
      <c r="F7" s="5"/>
      <c r="G7" s="5"/>
      <c r="H7" s="5"/>
      <c r="I7" s="5"/>
      <c r="J7" s="5"/>
      <c r="K7" s="5"/>
      <c r="L7" s="5"/>
      <c r="M7" s="5"/>
      <c r="N7" s="5"/>
      <c r="O7" s="5"/>
      <c r="P7" s="5"/>
      <c r="Q7" s="5"/>
      <c r="R7" s="5"/>
      <c r="S7" s="5"/>
      <c r="T7" s="154"/>
    </row>
    <row r="8" spans="1:23">
      <c r="L8" s="5"/>
      <c r="M8" s="5"/>
      <c r="N8" s="5"/>
      <c r="O8" s="5"/>
      <c r="P8" s="5"/>
      <c r="Q8" s="5"/>
      <c r="R8" s="5"/>
      <c r="S8" s="5"/>
    </row>
    <row r="10" spans="1:23" ht="18.75" customHeight="1">
      <c r="A10" s="4"/>
      <c r="B10" s="5"/>
      <c r="C10" s="5"/>
      <c r="D10" s="5"/>
      <c r="E10" s="5"/>
      <c r="F10" s="5"/>
      <c r="G10" s="5"/>
      <c r="I10" s="1553" t="s">
        <v>227</v>
      </c>
      <c r="J10" s="1553"/>
      <c r="K10" s="545" t="s">
        <v>41</v>
      </c>
      <c r="L10" s="545"/>
      <c r="M10" s="2">
        <f ca="1">INDIRECT("共通項目!R18C"&amp;$V$3,0)</f>
        <v>0</v>
      </c>
      <c r="N10" s="5"/>
      <c r="O10" s="5"/>
      <c r="P10" s="5"/>
      <c r="Q10" s="5"/>
      <c r="R10" s="5"/>
      <c r="S10" s="5"/>
    </row>
    <row r="11" spans="1:23" ht="18.75" customHeight="1">
      <c r="A11" s="4"/>
      <c r="B11" s="5"/>
      <c r="C11" s="5"/>
      <c r="D11" s="5"/>
      <c r="E11" s="5"/>
      <c r="F11" s="5"/>
      <c r="G11" s="5"/>
      <c r="H11" s="5"/>
      <c r="I11" s="1553"/>
      <c r="J11" s="1553"/>
      <c r="K11" s="545" t="s">
        <v>40</v>
      </c>
      <c r="L11" s="545"/>
      <c r="M11" s="2">
        <f ca="1">INDIRECT("共通項目!R19C"&amp;$V$3,0)</f>
        <v>0</v>
      </c>
      <c r="N11" s="5"/>
      <c r="O11" s="5"/>
      <c r="P11" s="5"/>
      <c r="Q11" s="5"/>
      <c r="R11" s="5"/>
      <c r="S11" s="5"/>
    </row>
    <row r="12" spans="1:23" ht="18.75" customHeight="1">
      <c r="A12" s="4"/>
      <c r="B12" s="5"/>
      <c r="C12" s="5"/>
      <c r="D12" s="5"/>
      <c r="E12" s="5"/>
      <c r="F12" s="5"/>
      <c r="G12" s="5"/>
      <c r="H12" s="5"/>
      <c r="I12" s="1553"/>
      <c r="J12" s="1553"/>
      <c r="K12" s="545" t="s">
        <v>271</v>
      </c>
      <c r="L12" s="545"/>
      <c r="M12" s="2">
        <f ca="1">INDIRECT("共通項目!R20C"&amp;$V$3,0)</f>
        <v>0</v>
      </c>
      <c r="N12" s="5"/>
      <c r="O12" s="5"/>
      <c r="P12" s="5"/>
      <c r="Q12" s="5"/>
      <c r="R12" s="5"/>
      <c r="S12" s="2"/>
    </row>
    <row r="13" spans="1:23">
      <c r="A13" s="4"/>
      <c r="B13" s="5"/>
      <c r="C13" s="5"/>
      <c r="D13" s="5"/>
      <c r="E13" s="5"/>
      <c r="F13" s="5"/>
      <c r="G13" s="5"/>
      <c r="H13" s="5"/>
      <c r="I13" s="105"/>
      <c r="J13" s="105"/>
      <c r="K13" s="13"/>
      <c r="L13" s="13"/>
      <c r="M13" s="2"/>
      <c r="N13" s="5"/>
      <c r="O13" s="5"/>
      <c r="P13" s="5"/>
      <c r="Q13" s="5"/>
      <c r="R13" s="5"/>
      <c r="S13" s="5"/>
    </row>
    <row r="14" spans="1:23">
      <c r="A14" s="4"/>
      <c r="B14" s="5"/>
      <c r="C14" s="5"/>
      <c r="D14" s="5"/>
      <c r="E14" s="5"/>
      <c r="F14" s="5"/>
      <c r="G14" s="5"/>
      <c r="H14" s="5"/>
      <c r="I14" s="105"/>
      <c r="J14" s="105"/>
      <c r="K14" s="13"/>
      <c r="L14" s="13"/>
      <c r="M14" s="2"/>
      <c r="N14" s="5"/>
      <c r="O14" s="5"/>
      <c r="P14" s="5"/>
      <c r="Q14" s="5"/>
      <c r="R14" s="5"/>
      <c r="S14" s="5"/>
    </row>
    <row r="15" spans="1:23">
      <c r="A15" s="4"/>
      <c r="B15" s="5"/>
      <c r="C15" s="5"/>
      <c r="D15" s="5"/>
      <c r="E15" s="5"/>
      <c r="F15" s="5"/>
      <c r="G15" s="5"/>
      <c r="H15" s="5"/>
      <c r="I15" s="5"/>
      <c r="J15" s="5"/>
      <c r="K15" s="5"/>
      <c r="L15" s="5"/>
      <c r="M15" s="5"/>
      <c r="N15" s="5"/>
      <c r="O15" s="5"/>
      <c r="P15" s="5"/>
      <c r="Q15" s="5"/>
      <c r="R15" s="5"/>
      <c r="S15" s="5"/>
    </row>
    <row r="16" spans="1:23">
      <c r="A16" s="4"/>
      <c r="B16" s="5"/>
      <c r="C16" s="5"/>
      <c r="D16" s="5"/>
      <c r="E16" s="5"/>
      <c r="F16" s="5"/>
      <c r="G16" s="5"/>
      <c r="H16" s="5"/>
      <c r="I16" s="5"/>
      <c r="J16" s="5"/>
      <c r="K16" s="5"/>
      <c r="L16" s="5"/>
      <c r="M16" s="5"/>
      <c r="N16" s="5"/>
      <c r="O16" s="5"/>
      <c r="P16" s="5"/>
      <c r="Q16" s="5"/>
      <c r="R16" s="5"/>
      <c r="S16" s="5"/>
    </row>
    <row r="17" spans="1:24" ht="18.75" customHeight="1">
      <c r="F17" s="536" t="s">
        <v>333</v>
      </c>
      <c r="G17" s="536"/>
      <c r="H17" s="536"/>
      <c r="I17" s="536"/>
      <c r="J17" s="536"/>
      <c r="K17" s="536"/>
      <c r="L17" s="536"/>
      <c r="M17" s="536"/>
      <c r="N17" s="536"/>
    </row>
    <row r="18" spans="1:24">
      <c r="A18" s="4"/>
      <c r="B18" s="5"/>
      <c r="C18" s="5"/>
      <c r="D18" s="5"/>
      <c r="E18" s="5"/>
      <c r="F18" s="5"/>
      <c r="G18" s="5"/>
      <c r="H18" s="5"/>
      <c r="I18" s="5"/>
      <c r="J18" s="5"/>
      <c r="K18" s="5"/>
      <c r="L18" s="5"/>
      <c r="M18" s="5"/>
      <c r="N18" s="5"/>
      <c r="O18" s="5"/>
      <c r="P18" s="5"/>
      <c r="Q18" s="5"/>
      <c r="R18" s="5"/>
      <c r="S18" s="5"/>
    </row>
    <row r="19" spans="1:24">
      <c r="A19" s="4"/>
      <c r="B19" s="5"/>
      <c r="C19" s="5"/>
      <c r="D19" s="5"/>
      <c r="E19" s="5"/>
      <c r="F19" s="5"/>
      <c r="G19" s="5"/>
      <c r="H19" s="5"/>
      <c r="I19" s="5"/>
      <c r="J19" s="5"/>
      <c r="K19" s="5"/>
      <c r="L19" s="5"/>
      <c r="M19" s="5"/>
      <c r="N19" s="5"/>
      <c r="O19" s="5"/>
      <c r="P19" s="5"/>
      <c r="Q19" s="5"/>
      <c r="R19" s="5"/>
      <c r="S19" s="5"/>
    </row>
    <row r="20" spans="1:24">
      <c r="A20" s="4"/>
      <c r="B20" s="5"/>
      <c r="C20" s="5"/>
      <c r="D20" s="5"/>
      <c r="E20" s="5"/>
      <c r="F20" s="5"/>
      <c r="G20" s="5"/>
      <c r="H20" s="5"/>
      <c r="I20" s="5"/>
      <c r="J20" s="5"/>
      <c r="K20" s="5"/>
      <c r="L20" s="5"/>
      <c r="M20" s="5"/>
      <c r="N20" s="5"/>
      <c r="O20" s="5"/>
      <c r="P20" s="5"/>
      <c r="Q20" s="5"/>
      <c r="R20" s="5"/>
      <c r="S20" s="5"/>
    </row>
    <row r="21" spans="1:24">
      <c r="A21" s="4"/>
      <c r="B21" s="5" t="str">
        <f ca="1">"　"&amp;INDIRECT("共通項目!R2C"&amp;$V$3,0)&amp;"について"</f>
        <v>　について</v>
      </c>
      <c r="C21" s="5"/>
      <c r="D21" s="5"/>
      <c r="E21" s="5"/>
      <c r="F21" s="5"/>
      <c r="G21" s="5"/>
      <c r="H21" s="5"/>
      <c r="I21" s="5"/>
      <c r="J21" s="5"/>
      <c r="K21" s="5"/>
      <c r="L21" s="5"/>
      <c r="M21" s="5"/>
      <c r="N21" s="5"/>
      <c r="O21" s="5"/>
      <c r="P21" s="5"/>
      <c r="Q21" s="5"/>
      <c r="R21" s="5"/>
      <c r="S21" s="5"/>
    </row>
    <row r="22" spans="1:24">
      <c r="A22" s="4"/>
      <c r="B22" s="5" t="s">
        <v>889</v>
      </c>
      <c r="C22" s="5"/>
      <c r="D22" s="5"/>
      <c r="E22" s="5"/>
      <c r="F22" s="5"/>
      <c r="G22" s="5"/>
      <c r="H22" s="5"/>
      <c r="I22" s="5"/>
      <c r="J22" s="5"/>
      <c r="K22" s="5"/>
      <c r="L22" s="5"/>
      <c r="M22" s="5"/>
      <c r="N22" s="5"/>
      <c r="O22" s="5"/>
      <c r="P22" s="5"/>
      <c r="Q22" s="5"/>
      <c r="R22" s="5"/>
      <c r="S22" s="5"/>
      <c r="W22" s="1"/>
    </row>
    <row r="23" spans="1:24">
      <c r="A23" s="4"/>
      <c r="B23" s="5" t="s">
        <v>334</v>
      </c>
      <c r="C23" s="5"/>
      <c r="D23" s="5"/>
      <c r="E23" s="5"/>
      <c r="F23" s="5"/>
      <c r="G23" s="5"/>
      <c r="H23" s="5"/>
      <c r="I23" s="5"/>
      <c r="J23" s="5"/>
      <c r="K23" s="5"/>
      <c r="L23" s="5"/>
      <c r="M23" s="5"/>
      <c r="N23" s="5"/>
      <c r="O23" s="5"/>
      <c r="P23" s="5"/>
      <c r="Q23" s="5"/>
      <c r="R23" s="5"/>
      <c r="S23" s="5"/>
      <c r="W23" s="1"/>
      <c r="X23" s="5"/>
    </row>
    <row r="24" spans="1:24">
      <c r="A24" s="4"/>
      <c r="B24" s="5"/>
      <c r="C24" s="5"/>
      <c r="D24" s="5"/>
      <c r="E24" s="5"/>
      <c r="F24" s="5"/>
      <c r="G24" s="5"/>
      <c r="H24" s="5"/>
      <c r="I24" s="5"/>
      <c r="J24" s="5"/>
      <c r="K24" s="5"/>
      <c r="L24" s="5"/>
      <c r="M24" s="5"/>
      <c r="N24" s="5"/>
      <c r="O24" s="5"/>
      <c r="P24" s="5"/>
      <c r="Q24" s="5"/>
      <c r="R24" s="5"/>
      <c r="S24" s="5"/>
      <c r="W24" s="1"/>
      <c r="X24" s="5"/>
    </row>
    <row r="25" spans="1:24">
      <c r="A25" s="4"/>
      <c r="B25" s="5"/>
      <c r="C25" s="5"/>
      <c r="D25" s="5"/>
      <c r="E25" s="5"/>
      <c r="F25" s="5"/>
      <c r="G25" s="5"/>
      <c r="H25" s="5"/>
      <c r="I25" s="5"/>
      <c r="J25" s="5"/>
      <c r="K25" s="5"/>
      <c r="L25" s="5"/>
      <c r="M25" s="5"/>
      <c r="N25" s="5"/>
      <c r="O25" s="5"/>
      <c r="P25" s="5"/>
      <c r="Q25" s="5"/>
      <c r="R25" s="5"/>
      <c r="S25" s="5"/>
      <c r="W25" s="1"/>
      <c r="X25" s="5"/>
    </row>
    <row r="26" spans="1:24">
      <c r="A26" s="4"/>
      <c r="B26" s="5"/>
      <c r="C26" s="5"/>
      <c r="D26" s="5"/>
      <c r="E26" s="5"/>
      <c r="F26" s="5"/>
      <c r="G26" s="5"/>
      <c r="H26" s="5"/>
      <c r="I26" s="5"/>
      <c r="J26" s="5"/>
      <c r="K26" s="5"/>
      <c r="L26" s="5"/>
      <c r="M26" s="5"/>
      <c r="N26" s="5"/>
      <c r="O26" s="5"/>
      <c r="P26" s="5"/>
      <c r="Q26" s="5"/>
      <c r="R26" s="5"/>
      <c r="S26" s="5"/>
    </row>
    <row r="27" spans="1:24">
      <c r="A27" s="4"/>
      <c r="B27" s="5"/>
      <c r="C27" s="5"/>
      <c r="D27" s="5"/>
      <c r="E27" s="5"/>
      <c r="F27" s="5"/>
      <c r="G27" s="5"/>
      <c r="H27" s="5"/>
      <c r="I27" s="5"/>
      <c r="J27" s="5"/>
      <c r="K27" s="5"/>
      <c r="L27" s="5"/>
      <c r="M27" s="5"/>
      <c r="N27" s="5"/>
      <c r="O27" s="5"/>
      <c r="P27" s="5"/>
      <c r="Q27" s="5"/>
      <c r="R27" s="5"/>
      <c r="S27" s="5"/>
    </row>
    <row r="28" spans="1:24">
      <c r="A28" s="4"/>
      <c r="B28" s="5"/>
      <c r="C28" s="5"/>
      <c r="D28" s="5"/>
      <c r="E28" s="5"/>
      <c r="F28" s="5"/>
      <c r="G28" s="5"/>
      <c r="H28" s="5"/>
      <c r="I28" s="5"/>
      <c r="J28" s="5"/>
      <c r="K28" s="5"/>
      <c r="L28" s="5"/>
      <c r="M28" s="5"/>
      <c r="N28" s="5"/>
      <c r="O28" s="5"/>
      <c r="P28" s="5"/>
      <c r="Q28" s="5"/>
      <c r="R28" s="5"/>
      <c r="S28" s="5"/>
    </row>
    <row r="29" spans="1:24">
      <c r="A29" s="4"/>
      <c r="B29" s="5"/>
      <c r="C29" s="5"/>
      <c r="D29" s="5"/>
      <c r="E29" s="5"/>
      <c r="F29" s="5"/>
      <c r="G29" s="5"/>
      <c r="H29" s="5"/>
      <c r="I29" s="5"/>
      <c r="J29" s="5"/>
      <c r="K29" s="5"/>
      <c r="L29" s="5"/>
      <c r="M29" s="5"/>
      <c r="N29" s="5"/>
      <c r="O29" s="5"/>
      <c r="P29" s="5"/>
      <c r="Q29" s="5"/>
      <c r="R29" s="5"/>
      <c r="S29" s="5"/>
    </row>
    <row r="30" spans="1:24">
      <c r="A30" s="4"/>
      <c r="B30" s="5"/>
      <c r="C30" s="5"/>
      <c r="D30" s="5"/>
      <c r="E30" s="5"/>
      <c r="F30" s="5"/>
      <c r="G30" s="5"/>
      <c r="H30" s="5"/>
      <c r="I30" s="5"/>
      <c r="J30" s="5"/>
      <c r="K30" s="5"/>
      <c r="L30" s="5"/>
      <c r="M30" s="5"/>
      <c r="N30" s="5"/>
      <c r="O30" s="5"/>
      <c r="P30" s="5"/>
      <c r="Q30" s="5"/>
      <c r="R30" s="5"/>
      <c r="S30" s="5"/>
    </row>
    <row r="31" spans="1:24">
      <c r="A31" s="4"/>
      <c r="B31" s="5"/>
      <c r="C31" s="5"/>
      <c r="D31" s="5"/>
      <c r="E31" s="5"/>
      <c r="F31" s="5"/>
      <c r="G31" s="5"/>
      <c r="H31" s="5"/>
      <c r="I31" s="5"/>
      <c r="J31" s="5"/>
      <c r="K31" s="5"/>
      <c r="L31" s="5"/>
      <c r="M31" s="5"/>
      <c r="N31" s="5"/>
      <c r="O31" s="5"/>
      <c r="P31" s="5"/>
      <c r="Q31" s="5"/>
      <c r="R31" s="5"/>
      <c r="S31" s="5"/>
    </row>
    <row r="32" spans="1:24">
      <c r="A32" s="4"/>
      <c r="B32" s="5"/>
      <c r="C32" s="5"/>
      <c r="D32" s="5"/>
      <c r="E32" s="5"/>
      <c r="F32" s="5"/>
      <c r="G32" s="5"/>
      <c r="H32" s="5"/>
      <c r="I32" s="5"/>
      <c r="J32" s="5"/>
      <c r="K32" s="5"/>
      <c r="L32" s="5"/>
      <c r="M32" s="5"/>
      <c r="N32" s="5"/>
      <c r="O32" s="5"/>
      <c r="P32" s="5"/>
      <c r="Q32" s="5"/>
      <c r="R32" s="5"/>
      <c r="S32" s="5"/>
      <c r="T32" s="5"/>
      <c r="U32" s="5"/>
      <c r="V32" s="5"/>
      <c r="W32" s="4"/>
    </row>
    <row r="33" spans="1:23">
      <c r="A33" s="4"/>
      <c r="B33" s="5"/>
      <c r="C33" s="5"/>
      <c r="D33" s="5"/>
      <c r="E33" s="5"/>
      <c r="F33" s="5"/>
      <c r="G33" s="5"/>
      <c r="H33" s="5"/>
      <c r="I33" s="5"/>
      <c r="J33" s="5"/>
      <c r="K33" s="5"/>
      <c r="L33" s="5"/>
      <c r="M33" s="5"/>
      <c r="N33" s="5"/>
      <c r="O33" s="5"/>
      <c r="P33" s="5"/>
      <c r="Q33" s="5"/>
      <c r="R33" s="5"/>
      <c r="S33" s="5"/>
      <c r="T33" s="5"/>
      <c r="U33" s="5"/>
      <c r="V33" s="5"/>
      <c r="W33" s="4"/>
    </row>
    <row r="34" spans="1:23">
      <c r="A34" s="4"/>
      <c r="B34" s="5"/>
      <c r="C34" s="5"/>
      <c r="D34" s="5"/>
      <c r="E34" s="5"/>
      <c r="F34" s="5"/>
      <c r="G34" s="5"/>
      <c r="H34" s="5"/>
      <c r="I34" s="5"/>
      <c r="J34" s="5"/>
      <c r="K34" s="5"/>
      <c r="L34" s="5"/>
      <c r="M34" s="5"/>
      <c r="N34" s="5"/>
      <c r="O34" s="5"/>
      <c r="P34" s="5"/>
      <c r="Q34" s="5"/>
      <c r="R34" s="5"/>
      <c r="S34" s="5"/>
      <c r="T34" s="5"/>
      <c r="U34" s="5"/>
      <c r="V34" s="5"/>
      <c r="W34" s="4"/>
    </row>
    <row r="35" spans="1:23">
      <c r="A35" s="4"/>
      <c r="B35" s="5"/>
      <c r="C35" s="5"/>
      <c r="D35" s="5"/>
      <c r="E35" s="5"/>
      <c r="F35" s="5"/>
      <c r="G35" s="5"/>
      <c r="H35" s="5"/>
      <c r="I35" s="5"/>
      <c r="J35" s="5"/>
      <c r="K35" s="5"/>
      <c r="L35" s="5"/>
      <c r="M35" s="5"/>
      <c r="N35" s="5"/>
      <c r="O35" s="5"/>
      <c r="P35" s="5"/>
      <c r="Q35" s="5"/>
      <c r="R35" s="5"/>
      <c r="S35" s="5"/>
      <c r="T35" s="5"/>
      <c r="U35" s="5"/>
      <c r="V35" s="5"/>
      <c r="W35" s="4"/>
    </row>
    <row r="36" spans="1:23">
      <c r="A36" s="4"/>
      <c r="B36" s="5"/>
      <c r="C36" s="5"/>
      <c r="D36" s="5"/>
      <c r="E36" s="5"/>
      <c r="F36" s="5"/>
      <c r="G36" s="5"/>
      <c r="H36" s="5"/>
      <c r="I36" s="5"/>
      <c r="J36" s="5"/>
      <c r="K36" s="5"/>
      <c r="L36" s="5"/>
      <c r="M36" s="5"/>
      <c r="N36" s="5"/>
      <c r="O36" s="5"/>
      <c r="P36" s="5"/>
      <c r="Q36" s="5"/>
      <c r="R36" s="5"/>
      <c r="S36" s="5"/>
      <c r="T36" s="5"/>
      <c r="U36" s="5"/>
      <c r="V36" s="5"/>
      <c r="W36" s="4"/>
    </row>
    <row r="37" spans="1:23">
      <c r="A37" s="4"/>
      <c r="B37" s="5"/>
      <c r="C37" s="5"/>
      <c r="D37" s="5"/>
      <c r="E37" s="5"/>
      <c r="F37" s="5"/>
      <c r="G37" s="5"/>
      <c r="H37" s="5"/>
      <c r="I37" s="5"/>
      <c r="J37" s="5"/>
      <c r="K37" s="5"/>
      <c r="L37" s="5"/>
      <c r="M37" s="5"/>
      <c r="N37" s="5"/>
      <c r="O37" s="5"/>
      <c r="P37" s="5"/>
      <c r="Q37" s="5"/>
      <c r="R37" s="5"/>
      <c r="S37" s="5"/>
      <c r="T37" s="5"/>
      <c r="U37" s="5"/>
      <c r="V37" s="5"/>
      <c r="W37" s="4"/>
    </row>
    <row r="38" spans="1:23">
      <c r="A38" s="4"/>
      <c r="B38" s="5"/>
      <c r="C38" s="5"/>
      <c r="D38" s="5"/>
      <c r="E38" s="5"/>
      <c r="F38" s="5"/>
      <c r="G38" s="5"/>
      <c r="H38" s="5"/>
      <c r="I38" s="5"/>
      <c r="J38" s="5"/>
      <c r="K38" s="5"/>
      <c r="L38" s="5"/>
      <c r="M38" s="5"/>
      <c r="N38" s="5"/>
      <c r="O38" s="5"/>
      <c r="P38" s="5"/>
      <c r="Q38" s="5"/>
      <c r="R38" s="5"/>
      <c r="S38" s="5"/>
      <c r="T38" s="5"/>
      <c r="U38" s="5"/>
      <c r="V38" s="5"/>
      <c r="W38" s="4"/>
    </row>
    <row r="39" spans="1:23">
      <c r="A39" s="4"/>
      <c r="B39" s="5"/>
      <c r="C39" s="5"/>
      <c r="D39" s="5"/>
      <c r="E39" s="5"/>
      <c r="F39" s="5"/>
      <c r="G39" s="5"/>
      <c r="H39" s="5"/>
      <c r="I39" s="5"/>
      <c r="J39" s="5"/>
      <c r="K39" s="5"/>
      <c r="L39" s="5"/>
      <c r="M39" s="5"/>
      <c r="N39" s="5"/>
      <c r="O39" s="5"/>
      <c r="P39" s="5"/>
      <c r="Q39" s="5"/>
      <c r="R39" s="5"/>
      <c r="S39" s="5"/>
      <c r="T39" s="5"/>
      <c r="U39" s="5"/>
      <c r="V39" s="5"/>
      <c r="W39" s="4"/>
    </row>
    <row r="40" spans="1:23">
      <c r="A40" s="4"/>
      <c r="B40" s="5"/>
      <c r="C40" s="5"/>
      <c r="D40" s="5"/>
      <c r="E40" s="5"/>
      <c r="F40" s="5"/>
      <c r="G40" s="5"/>
      <c r="H40" s="5"/>
      <c r="I40" s="5"/>
      <c r="J40" s="5"/>
      <c r="K40" s="5"/>
      <c r="L40" s="5"/>
      <c r="M40" s="5"/>
      <c r="N40" s="5"/>
      <c r="O40" s="5"/>
      <c r="P40" s="5"/>
      <c r="Q40" s="5"/>
      <c r="R40" s="5"/>
      <c r="S40" s="5"/>
      <c r="T40" s="5"/>
      <c r="U40" s="5"/>
      <c r="V40" s="5"/>
      <c r="W40" s="4"/>
    </row>
    <row r="41" spans="1:23">
      <c r="A41" s="4"/>
      <c r="B41" s="5"/>
      <c r="C41" s="5"/>
      <c r="D41" s="5"/>
      <c r="E41" s="5"/>
      <c r="F41" s="5"/>
      <c r="G41" s="5"/>
      <c r="H41" s="5"/>
      <c r="I41" s="5"/>
      <c r="J41" s="5"/>
      <c r="K41" s="5"/>
      <c r="L41" s="5"/>
      <c r="M41" s="5"/>
      <c r="N41" s="5"/>
      <c r="O41" s="5"/>
      <c r="P41" s="5"/>
      <c r="Q41" s="5"/>
      <c r="R41" s="5"/>
      <c r="S41" s="5"/>
      <c r="T41" s="5"/>
      <c r="U41" s="5"/>
      <c r="V41" s="5"/>
      <c r="W41" s="4"/>
    </row>
    <row r="42" spans="1:23">
      <c r="A42" s="4"/>
      <c r="B42" s="5"/>
      <c r="C42" s="5"/>
      <c r="D42" s="5"/>
      <c r="E42" s="5"/>
      <c r="F42" s="5"/>
      <c r="G42" s="5"/>
      <c r="H42" s="5"/>
      <c r="I42" s="5"/>
      <c r="J42" s="5"/>
      <c r="K42" s="5"/>
      <c r="L42" s="5"/>
      <c r="M42" s="5"/>
      <c r="N42" s="5"/>
      <c r="O42" s="5"/>
      <c r="P42" s="5"/>
      <c r="Q42" s="5"/>
      <c r="R42" s="5"/>
      <c r="S42" s="5"/>
      <c r="T42" s="5"/>
      <c r="U42" s="5"/>
      <c r="V42" s="5"/>
      <c r="W42" s="4"/>
    </row>
    <row r="43" spans="1:23">
      <c r="A43" s="4"/>
      <c r="B43" s="5"/>
      <c r="C43" s="5"/>
      <c r="D43" s="5"/>
      <c r="E43" s="5"/>
      <c r="F43" s="5"/>
      <c r="G43" s="5"/>
      <c r="H43" s="5"/>
      <c r="I43" s="5"/>
      <c r="J43" s="5"/>
      <c r="K43" s="5"/>
      <c r="L43" s="5"/>
      <c r="M43" s="5"/>
      <c r="N43" s="5"/>
      <c r="O43" s="5"/>
      <c r="P43" s="5"/>
      <c r="Q43" s="5"/>
      <c r="R43" s="5"/>
      <c r="S43" s="5"/>
      <c r="T43" s="5"/>
      <c r="U43" s="5"/>
      <c r="V43" s="5"/>
      <c r="W43" s="4"/>
    </row>
    <row r="44" spans="1:23">
      <c r="A44" s="4"/>
      <c r="B44" s="5"/>
      <c r="C44" s="5"/>
      <c r="D44" s="5"/>
      <c r="E44" s="5"/>
      <c r="F44" s="5"/>
      <c r="G44" s="5"/>
      <c r="H44" s="5"/>
      <c r="I44" s="5"/>
      <c r="J44" s="5"/>
      <c r="K44" s="5"/>
      <c r="L44" s="5"/>
      <c r="M44" s="5"/>
      <c r="N44" s="5"/>
      <c r="O44" s="5"/>
      <c r="P44" s="5"/>
      <c r="Q44" s="5"/>
      <c r="R44" s="5"/>
      <c r="S44" s="5"/>
      <c r="T44" s="5"/>
      <c r="U44" s="5"/>
      <c r="V44" s="5"/>
      <c r="W44" s="4"/>
    </row>
    <row r="45" spans="1:23">
      <c r="A45" s="4"/>
      <c r="B45" s="5"/>
      <c r="C45" s="5"/>
      <c r="D45" s="5"/>
      <c r="E45" s="5"/>
      <c r="F45" s="5"/>
      <c r="G45" s="5"/>
      <c r="H45" s="5"/>
      <c r="I45" s="5"/>
      <c r="J45" s="5"/>
      <c r="K45" s="5"/>
      <c r="L45" s="5"/>
      <c r="M45" s="5"/>
      <c r="N45" s="5"/>
      <c r="O45" s="5"/>
      <c r="P45" s="5"/>
      <c r="Q45" s="5"/>
      <c r="R45" s="5"/>
      <c r="S45" s="5"/>
      <c r="T45" s="5"/>
      <c r="U45" s="5"/>
      <c r="V45" s="5"/>
      <c r="W45" s="4"/>
    </row>
    <row r="46" spans="1:23">
      <c r="A46" s="4"/>
      <c r="B46" s="5"/>
      <c r="C46" s="5"/>
      <c r="D46" s="5"/>
      <c r="E46" s="5"/>
      <c r="F46" s="5"/>
      <c r="G46" s="5"/>
      <c r="H46" s="5"/>
      <c r="I46" s="5"/>
      <c r="J46" s="5"/>
      <c r="K46" s="5"/>
      <c r="L46" s="5"/>
      <c r="M46" s="5"/>
      <c r="N46" s="5"/>
      <c r="O46" s="5"/>
      <c r="P46" s="5"/>
      <c r="Q46" s="5"/>
      <c r="R46" s="5"/>
      <c r="S46" s="5"/>
      <c r="T46" s="5"/>
      <c r="U46" s="5"/>
      <c r="V46" s="5"/>
      <c r="W46" s="4"/>
    </row>
    <row r="47" spans="1:23">
      <c r="A47" s="4"/>
      <c r="B47" s="5"/>
      <c r="C47" s="5"/>
      <c r="D47" s="5"/>
      <c r="E47" s="5"/>
      <c r="F47" s="5"/>
      <c r="G47" s="5"/>
      <c r="H47" s="5"/>
      <c r="I47" s="5"/>
      <c r="J47" s="5"/>
      <c r="K47" s="5"/>
      <c r="L47" s="5"/>
      <c r="M47" s="5"/>
      <c r="N47" s="5"/>
      <c r="O47" s="5"/>
      <c r="P47" s="5"/>
      <c r="Q47" s="5"/>
      <c r="R47" s="5"/>
      <c r="S47" s="5"/>
      <c r="T47" s="5"/>
      <c r="U47" s="5"/>
      <c r="V47" s="5"/>
      <c r="W47" s="5"/>
    </row>
    <row r="48" spans="1:23">
      <c r="A48" s="4"/>
      <c r="B48" s="5"/>
      <c r="C48" s="5"/>
      <c r="D48" s="5"/>
      <c r="E48" s="5"/>
      <c r="F48" s="5"/>
      <c r="G48" s="5"/>
      <c r="H48" s="5"/>
      <c r="I48" s="5"/>
      <c r="J48" s="5"/>
      <c r="K48" s="5"/>
      <c r="L48" s="5"/>
      <c r="M48" s="5"/>
      <c r="N48" s="5"/>
      <c r="O48" s="5"/>
      <c r="P48" s="5"/>
      <c r="Q48" s="5"/>
      <c r="R48" s="5"/>
      <c r="S48" s="5"/>
    </row>
  </sheetData>
  <mergeCells count="6">
    <mergeCell ref="F17:N17"/>
    <mergeCell ref="M3:S3"/>
    <mergeCell ref="I10:J12"/>
    <mergeCell ref="K10:L10"/>
    <mergeCell ref="K11:L11"/>
    <mergeCell ref="K12:L12"/>
  </mergeCells>
  <phoneticPr fontId="58"/>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tabColor rgb="FF92D050"/>
  </sheetPr>
  <dimension ref="A1:W54"/>
  <sheetViews>
    <sheetView view="pageBreakPreview" zoomScale="90" zoomScaleNormal="85" zoomScaleSheetLayoutView="90" workbookViewId="0">
      <selection activeCell="F6" sqref="F6:R7"/>
    </sheetView>
  </sheetViews>
  <sheetFormatPr defaultRowHeight="13.2"/>
  <cols>
    <col min="1" max="1" width="4.6640625" style="1" customWidth="1"/>
    <col min="2" max="19" width="4.6640625" customWidth="1"/>
    <col min="20" max="20" width="10.109375" bestFit="1" customWidth="1"/>
    <col min="21" max="21" width="9"/>
    <col min="22" max="22" width="9.21875" hidden="1" customWidth="1"/>
    <col min="23" max="23" width="6.77734375" hidden="1" customWidth="1"/>
  </cols>
  <sheetData>
    <row r="1" spans="1:23" ht="13.8" thickBot="1">
      <c r="A1" s="8" t="s">
        <v>56</v>
      </c>
      <c r="B1" s="5"/>
      <c r="C1" s="5"/>
      <c r="D1" s="5"/>
      <c r="E1" s="5"/>
      <c r="F1" s="5"/>
      <c r="G1" s="5"/>
      <c r="H1" s="5"/>
      <c r="I1" s="5"/>
      <c r="J1" s="5"/>
      <c r="K1" s="5"/>
      <c r="L1" s="5"/>
      <c r="M1" s="5"/>
      <c r="N1" s="5"/>
      <c r="O1" s="5"/>
      <c r="P1" s="5"/>
      <c r="Q1" s="5"/>
      <c r="R1" s="5"/>
      <c r="S1" s="5"/>
      <c r="T1" s="155" t="str">
        <f>HYPERLINK("#", "●目次に戻る")</f>
        <v>●目次に戻る</v>
      </c>
    </row>
    <row r="2" spans="1:23" ht="13.8" thickBot="1">
      <c r="A2" s="4"/>
      <c r="B2" s="5"/>
      <c r="C2" s="5"/>
      <c r="D2" s="5"/>
      <c r="E2" s="5"/>
      <c r="F2" s="5"/>
      <c r="G2" s="5"/>
      <c r="H2" s="5"/>
      <c r="I2" s="5"/>
      <c r="J2" s="5"/>
      <c r="K2" s="5"/>
      <c r="L2" s="5"/>
      <c r="M2" s="5"/>
      <c r="N2" s="5"/>
      <c r="O2" s="5"/>
      <c r="P2" s="5"/>
      <c r="Q2" s="5"/>
      <c r="R2" s="5"/>
      <c r="S2" s="5"/>
      <c r="T2" s="157" t="s">
        <v>263</v>
      </c>
      <c r="U2" s="156">
        <v>0</v>
      </c>
      <c r="V2" s="1">
        <f>U2*2+4</f>
        <v>4</v>
      </c>
      <c r="W2" s="1">
        <f>U2*2+5</f>
        <v>5</v>
      </c>
    </row>
    <row r="3" spans="1:23" ht="18.75" customHeight="1">
      <c r="E3" s="536" t="s">
        <v>276</v>
      </c>
      <c r="F3" s="536"/>
      <c r="G3" s="536"/>
      <c r="H3" s="536"/>
      <c r="I3" s="536"/>
      <c r="J3" s="536"/>
      <c r="K3" s="144" t="s">
        <v>311</v>
      </c>
      <c r="L3" s="537" t="str">
        <f>IF($U$2=0,"当初","変更")</f>
        <v>当初</v>
      </c>
      <c r="M3" s="537"/>
      <c r="N3" s="144" t="s">
        <v>272</v>
      </c>
      <c r="V3" s="1" t="str">
        <f>TEXT($V$2,"0")</f>
        <v>4</v>
      </c>
      <c r="W3" s="1" t="str">
        <f>TEXT($W$2,"0")</f>
        <v>5</v>
      </c>
    </row>
    <row r="4" spans="1:23">
      <c r="A4" s="4"/>
      <c r="B4" s="5"/>
      <c r="C4" s="5"/>
      <c r="D4" s="5"/>
      <c r="E4" s="5"/>
      <c r="F4" s="79"/>
      <c r="G4" s="5"/>
      <c r="H4" s="5"/>
      <c r="I4" s="5"/>
      <c r="J4" s="5"/>
      <c r="K4" s="5"/>
      <c r="L4" s="5"/>
      <c r="M4" s="5"/>
      <c r="N4" s="5"/>
      <c r="O4" s="5"/>
      <c r="P4" s="5"/>
      <c r="Q4" s="5"/>
      <c r="R4" s="5"/>
      <c r="S4" s="5"/>
    </row>
    <row r="5" spans="1:23">
      <c r="A5" s="4"/>
      <c r="B5" s="5"/>
      <c r="C5" s="5"/>
      <c r="D5" s="5"/>
      <c r="E5" s="5"/>
      <c r="F5" s="5"/>
      <c r="G5" s="5"/>
      <c r="H5" s="5"/>
      <c r="I5" s="5"/>
      <c r="J5" s="5"/>
      <c r="K5" s="5"/>
      <c r="L5" s="5"/>
      <c r="M5" s="5"/>
      <c r="N5" s="5"/>
      <c r="O5" s="5"/>
      <c r="P5" s="5"/>
      <c r="Q5" s="5"/>
      <c r="R5" s="5"/>
      <c r="S5" s="5"/>
    </row>
    <row r="6" spans="1:23">
      <c r="A6" s="4">
        <v>1</v>
      </c>
      <c r="B6" s="532" t="s">
        <v>0</v>
      </c>
      <c r="C6" s="532"/>
      <c r="D6" s="532"/>
      <c r="E6" s="5"/>
      <c r="F6" s="533">
        <f ca="1">INDIRECT("共通項目!R2C"&amp;$V$3,0)</f>
        <v>0</v>
      </c>
      <c r="G6" s="533"/>
      <c r="H6" s="533"/>
      <c r="I6" s="533"/>
      <c r="J6" s="533"/>
      <c r="K6" s="533"/>
      <c r="L6" s="533"/>
      <c r="M6" s="533"/>
      <c r="N6" s="533"/>
      <c r="O6" s="533"/>
      <c r="P6" s="533"/>
      <c r="Q6" s="533"/>
      <c r="R6" s="533"/>
      <c r="S6" s="6"/>
      <c r="T6" s="154"/>
    </row>
    <row r="7" spans="1:23">
      <c r="A7" s="4"/>
      <c r="B7" s="5"/>
      <c r="C7" s="5"/>
      <c r="D7" s="5"/>
      <c r="E7" s="5"/>
      <c r="F7" s="533"/>
      <c r="G7" s="533"/>
      <c r="H7" s="533"/>
      <c r="I7" s="533"/>
      <c r="J7" s="533"/>
      <c r="K7" s="533"/>
      <c r="L7" s="533"/>
      <c r="M7" s="533"/>
      <c r="N7" s="533"/>
      <c r="O7" s="533"/>
      <c r="P7" s="533"/>
      <c r="Q7" s="533"/>
      <c r="R7" s="533"/>
      <c r="S7" s="6"/>
      <c r="T7" s="154"/>
    </row>
    <row r="8" spans="1:23">
      <c r="A8" s="4"/>
      <c r="B8" s="5"/>
      <c r="C8" s="5"/>
      <c r="D8" s="5"/>
      <c r="E8" s="5"/>
      <c r="F8" s="5"/>
      <c r="G8" s="5"/>
      <c r="H8" s="5"/>
      <c r="I8" s="5"/>
      <c r="J8" s="5"/>
      <c r="K8" s="5"/>
      <c r="L8" s="5"/>
      <c r="M8" s="5"/>
      <c r="N8" s="5"/>
      <c r="O8" s="5"/>
      <c r="P8" s="5"/>
      <c r="Q8" s="5"/>
      <c r="R8" s="5"/>
      <c r="S8" s="5"/>
    </row>
    <row r="9" spans="1:23" ht="13.5" customHeight="1">
      <c r="A9" s="4">
        <v>2</v>
      </c>
      <c r="B9" s="532" t="s">
        <v>1</v>
      </c>
      <c r="C9" s="532"/>
      <c r="D9" s="532"/>
      <c r="E9" s="5"/>
      <c r="F9" s="534">
        <f ca="1">INDIRECT("共通項目!R3C"&amp;$V$3,0)</f>
        <v>0</v>
      </c>
      <c r="G9" s="534"/>
      <c r="H9" s="534"/>
      <c r="I9" s="534"/>
      <c r="J9" s="534"/>
      <c r="K9" s="534"/>
      <c r="L9" s="534"/>
      <c r="M9" s="534"/>
      <c r="N9" s="534"/>
      <c r="O9" s="534"/>
      <c r="P9" s="534"/>
      <c r="Q9" s="534"/>
      <c r="R9" s="534"/>
      <c r="S9" s="5"/>
    </row>
    <row r="10" spans="1:23" ht="13.5" customHeight="1">
      <c r="A10" s="4"/>
      <c r="B10" s="7"/>
      <c r="C10" s="7"/>
      <c r="D10" s="7"/>
      <c r="E10" s="5"/>
      <c r="F10" s="5"/>
      <c r="G10" s="8"/>
      <c r="H10" s="8"/>
      <c r="I10" s="8"/>
      <c r="J10" s="8"/>
      <c r="K10" s="8"/>
      <c r="L10" s="8"/>
      <c r="M10" s="8"/>
      <c r="N10" s="8"/>
      <c r="O10" s="8"/>
      <c r="P10" s="8"/>
      <c r="Q10" s="8"/>
      <c r="R10" s="8"/>
      <c r="S10" s="8"/>
    </row>
    <row r="11" spans="1:23">
      <c r="A11" s="4"/>
      <c r="B11" s="5"/>
      <c r="C11" s="5"/>
      <c r="D11" s="5"/>
      <c r="E11" s="5"/>
      <c r="F11" s="5"/>
      <c r="G11" s="5"/>
      <c r="H11" s="5"/>
      <c r="I11" s="5"/>
      <c r="J11" s="5"/>
      <c r="K11" s="5"/>
      <c r="L11" s="5"/>
      <c r="M11" s="5"/>
      <c r="N11" s="5"/>
      <c r="O11" s="5"/>
      <c r="P11" s="5"/>
      <c r="Q11" s="5"/>
      <c r="R11" s="5"/>
      <c r="S11" s="5"/>
    </row>
    <row r="12" spans="1:23">
      <c r="A12" s="4">
        <v>3</v>
      </c>
      <c r="B12" s="532" t="s">
        <v>2</v>
      </c>
      <c r="C12" s="532"/>
      <c r="D12" s="532"/>
      <c r="E12" s="5"/>
      <c r="F12" s="5" t="s">
        <v>49</v>
      </c>
      <c r="H12" s="535">
        <f ca="1">INDIRECT("共通項目!R7C"&amp;$V$3,0)</f>
        <v>0</v>
      </c>
      <c r="I12" s="535"/>
      <c r="J12" s="535"/>
      <c r="K12" s="535"/>
      <c r="L12" s="535"/>
      <c r="M12" s="535"/>
      <c r="N12" s="535"/>
      <c r="O12" s="535"/>
      <c r="P12" s="535"/>
      <c r="Q12" s="535"/>
      <c r="R12" s="535"/>
      <c r="S12" s="535"/>
    </row>
    <row r="13" spans="1:23">
      <c r="A13" s="4"/>
      <c r="B13" s="5"/>
      <c r="C13" s="5"/>
      <c r="D13" s="5"/>
      <c r="E13" s="5"/>
      <c r="F13" s="5" t="s">
        <v>50</v>
      </c>
      <c r="H13" s="535">
        <f ca="1">INDIRECT("共通項目!R8C"&amp;$V$3,0)</f>
        <v>0</v>
      </c>
      <c r="I13" s="538"/>
      <c r="J13" s="538"/>
      <c r="K13" s="538"/>
      <c r="L13" s="538"/>
      <c r="M13" s="538"/>
      <c r="N13" s="538"/>
      <c r="O13" s="538"/>
      <c r="P13" s="538"/>
      <c r="Q13" s="538"/>
      <c r="R13" s="538"/>
      <c r="S13" s="538"/>
    </row>
    <row r="14" spans="1:23">
      <c r="A14" s="4"/>
      <c r="B14" s="5"/>
      <c r="C14" s="5"/>
      <c r="D14" s="5"/>
      <c r="E14" s="5"/>
      <c r="F14" s="5"/>
      <c r="G14" s="5"/>
      <c r="H14" s="5"/>
      <c r="I14" s="5"/>
      <c r="J14" s="5"/>
      <c r="K14" s="5"/>
      <c r="L14" s="5"/>
      <c r="M14" s="5"/>
      <c r="N14" s="5"/>
      <c r="O14" s="5"/>
      <c r="P14" s="5"/>
      <c r="Q14" s="5"/>
      <c r="R14" s="5"/>
      <c r="S14" s="5"/>
    </row>
    <row r="15" spans="1:23">
      <c r="A15" s="4"/>
      <c r="B15" s="5"/>
      <c r="C15" s="5"/>
      <c r="D15" s="5"/>
      <c r="E15" s="5"/>
      <c r="F15" s="5"/>
      <c r="G15" s="5"/>
      <c r="H15" s="5"/>
      <c r="I15" s="5"/>
      <c r="J15" s="5"/>
      <c r="K15" s="5"/>
      <c r="L15" s="5"/>
      <c r="M15" s="5"/>
      <c r="N15" s="5"/>
      <c r="O15" s="5"/>
      <c r="P15" s="5"/>
      <c r="Q15" s="5"/>
      <c r="R15" s="5"/>
      <c r="S15" s="5"/>
    </row>
    <row r="16" spans="1:23" ht="42" customHeight="1">
      <c r="A16" s="4"/>
      <c r="B16" s="550" t="s">
        <v>204</v>
      </c>
      <c r="C16" s="551"/>
      <c r="D16" s="552"/>
      <c r="E16" s="550" t="s">
        <v>205</v>
      </c>
      <c r="F16" s="551"/>
      <c r="G16" s="552"/>
      <c r="H16" s="540"/>
      <c r="I16" s="541"/>
      <c r="J16" s="20" t="s">
        <v>57</v>
      </c>
      <c r="K16" s="540"/>
      <c r="L16" s="541"/>
      <c r="M16" s="20" t="s">
        <v>57</v>
      </c>
      <c r="N16" s="540"/>
      <c r="O16" s="541"/>
      <c r="P16" s="20" t="s">
        <v>57</v>
      </c>
      <c r="Q16" s="540"/>
      <c r="R16" s="541"/>
      <c r="S16" s="20" t="s">
        <v>57</v>
      </c>
    </row>
    <row r="17" spans="1:23" ht="42" customHeight="1">
      <c r="A17" s="4"/>
      <c r="B17" s="553"/>
      <c r="C17" s="554"/>
      <c r="D17" s="555"/>
      <c r="E17" s="553"/>
      <c r="F17" s="554"/>
      <c r="G17" s="555"/>
      <c r="H17" s="21">
        <v>10</v>
      </c>
      <c r="I17" s="22">
        <v>20</v>
      </c>
      <c r="J17" s="20">
        <v>30</v>
      </c>
      <c r="K17" s="21">
        <v>10</v>
      </c>
      <c r="L17" s="22">
        <v>20</v>
      </c>
      <c r="M17" s="20">
        <v>30</v>
      </c>
      <c r="N17" s="21">
        <v>10</v>
      </c>
      <c r="O17" s="22">
        <v>20</v>
      </c>
      <c r="P17" s="20">
        <v>30</v>
      </c>
      <c r="Q17" s="21">
        <v>10</v>
      </c>
      <c r="R17" s="22">
        <v>20</v>
      </c>
      <c r="S17" s="20">
        <v>30</v>
      </c>
    </row>
    <row r="18" spans="1:23" ht="42" customHeight="1">
      <c r="A18" s="4"/>
      <c r="B18" s="542"/>
      <c r="C18" s="543"/>
      <c r="D18" s="544"/>
      <c r="E18" s="542"/>
      <c r="F18" s="543"/>
      <c r="G18" s="544"/>
      <c r="H18" s="23"/>
      <c r="I18" s="23"/>
      <c r="J18" s="23"/>
      <c r="K18" s="23"/>
      <c r="L18" s="23"/>
      <c r="M18" s="23"/>
      <c r="N18" s="23"/>
      <c r="O18" s="23"/>
      <c r="P18" s="23"/>
      <c r="Q18" s="23"/>
      <c r="R18" s="23"/>
      <c r="S18" s="23"/>
    </row>
    <row r="19" spans="1:23" ht="42" customHeight="1">
      <c r="A19" s="4"/>
      <c r="B19" s="542"/>
      <c r="C19" s="543"/>
      <c r="D19" s="544"/>
      <c r="E19" s="542"/>
      <c r="F19" s="543"/>
      <c r="G19" s="544"/>
      <c r="H19" s="23"/>
      <c r="I19" s="23"/>
      <c r="J19" s="23"/>
      <c r="K19" s="23"/>
      <c r="L19" s="23"/>
      <c r="M19" s="23"/>
      <c r="N19" s="23"/>
      <c r="O19" s="23"/>
      <c r="P19" s="23"/>
      <c r="Q19" s="23"/>
      <c r="R19" s="23"/>
      <c r="S19" s="23"/>
    </row>
    <row r="20" spans="1:23" ht="42" customHeight="1">
      <c r="A20" s="4"/>
      <c r="B20" s="542"/>
      <c r="C20" s="543"/>
      <c r="D20" s="544"/>
      <c r="E20" s="542"/>
      <c r="F20" s="543"/>
      <c r="G20" s="544"/>
      <c r="H20" s="23"/>
      <c r="I20" s="23"/>
      <c r="J20" s="23"/>
      <c r="K20" s="23"/>
      <c r="L20" s="23"/>
      <c r="M20" s="23"/>
      <c r="N20" s="23"/>
      <c r="O20" s="23"/>
      <c r="P20" s="23"/>
      <c r="Q20" s="23"/>
      <c r="R20" s="23"/>
      <c r="S20" s="23"/>
    </row>
    <row r="21" spans="1:23" ht="42" customHeight="1">
      <c r="A21" s="4"/>
      <c r="B21" s="542"/>
      <c r="C21" s="543"/>
      <c r="D21" s="544"/>
      <c r="E21" s="542"/>
      <c r="F21" s="543"/>
      <c r="G21" s="544"/>
      <c r="H21" s="23"/>
      <c r="I21" s="23"/>
      <c r="J21" s="23"/>
      <c r="K21" s="23"/>
      <c r="L21" s="23"/>
      <c r="M21" s="23"/>
      <c r="N21" s="23"/>
      <c r="O21" s="23"/>
      <c r="P21" s="23"/>
      <c r="Q21" s="23"/>
      <c r="R21" s="23"/>
      <c r="S21" s="23"/>
    </row>
    <row r="22" spans="1:23" ht="42" customHeight="1">
      <c r="A22" s="4"/>
      <c r="B22" s="542"/>
      <c r="C22" s="543"/>
      <c r="D22" s="544"/>
      <c r="E22" s="542"/>
      <c r="F22" s="543"/>
      <c r="G22" s="544"/>
      <c r="H22" s="23"/>
      <c r="I22" s="23"/>
      <c r="J22" s="23"/>
      <c r="K22" s="23"/>
      <c r="L22" s="23"/>
      <c r="M22" s="23"/>
      <c r="N22" s="23"/>
      <c r="O22" s="23"/>
      <c r="P22" s="23"/>
      <c r="Q22" s="23"/>
      <c r="R22" s="23"/>
      <c r="S22" s="23"/>
      <c r="W22" s="1"/>
    </row>
    <row r="23" spans="1:23" ht="42" customHeight="1">
      <c r="A23" s="4"/>
      <c r="B23" s="542" t="s">
        <v>58</v>
      </c>
      <c r="C23" s="543"/>
      <c r="D23" s="544"/>
      <c r="E23" s="547" t="s">
        <v>59</v>
      </c>
      <c r="F23" s="548"/>
      <c r="G23" s="549"/>
      <c r="H23" s="23"/>
      <c r="I23" s="23"/>
      <c r="J23" s="23"/>
      <c r="K23" s="23"/>
      <c r="L23" s="23"/>
      <c r="M23" s="23"/>
      <c r="N23" s="23"/>
      <c r="O23" s="23"/>
      <c r="P23" s="23"/>
      <c r="Q23" s="23"/>
      <c r="R23" s="23"/>
      <c r="S23" s="23"/>
      <c r="W23" s="1"/>
    </row>
    <row r="24" spans="1:23">
      <c r="A24" s="4"/>
      <c r="B24" s="5"/>
      <c r="C24" s="5"/>
      <c r="D24" s="5"/>
      <c r="E24" s="5"/>
      <c r="F24" s="5"/>
      <c r="G24" s="5"/>
      <c r="H24" s="5"/>
      <c r="I24" s="5"/>
      <c r="J24" s="5"/>
      <c r="K24" s="5"/>
      <c r="L24" s="5"/>
      <c r="M24" s="5"/>
      <c r="N24" s="5"/>
      <c r="O24" s="5"/>
      <c r="P24" s="5"/>
      <c r="Q24" s="5"/>
      <c r="R24" s="5"/>
      <c r="S24" s="5"/>
      <c r="W24" s="1"/>
    </row>
    <row r="25" spans="1:23">
      <c r="A25" s="4"/>
      <c r="B25" s="5"/>
      <c r="C25" s="5"/>
      <c r="D25" s="5"/>
      <c r="E25" s="5"/>
      <c r="F25" s="5"/>
      <c r="G25" s="5"/>
      <c r="H25" s="5"/>
      <c r="I25" s="5"/>
      <c r="J25" s="5"/>
      <c r="K25" s="5"/>
      <c r="L25" s="5"/>
      <c r="M25" s="5"/>
      <c r="N25" s="5"/>
      <c r="O25" s="5"/>
      <c r="P25" s="5"/>
      <c r="Q25" s="5"/>
      <c r="R25" s="5"/>
      <c r="S25" s="5"/>
      <c r="W25" s="1"/>
    </row>
    <row r="26" spans="1:23">
      <c r="A26" s="4"/>
      <c r="B26" s="5" t="str">
        <f>"上記のとおり"&amp;IF($U$2=0,"施工","変更")&amp;"したいので、工程表を提出します。"</f>
        <v>上記のとおり施工したいので、工程表を提出します。</v>
      </c>
      <c r="C26" s="5"/>
      <c r="D26" s="5"/>
      <c r="E26" s="5"/>
      <c r="F26" s="5"/>
      <c r="G26" s="5"/>
      <c r="H26" s="5"/>
      <c r="I26" s="5"/>
      <c r="J26" s="5"/>
      <c r="K26" s="5"/>
      <c r="L26" s="5"/>
      <c r="M26" s="5"/>
      <c r="N26" s="5"/>
      <c r="O26" s="5"/>
      <c r="P26" s="5"/>
      <c r="Q26" s="5"/>
      <c r="R26" s="5"/>
      <c r="S26" s="5"/>
    </row>
    <row r="27" spans="1:23">
      <c r="A27" s="4"/>
      <c r="B27" s="5"/>
      <c r="C27" s="5"/>
      <c r="D27" s="5"/>
      <c r="E27" s="5"/>
      <c r="F27" s="5"/>
      <c r="G27" s="5"/>
      <c r="H27" s="5"/>
      <c r="I27" s="5"/>
      <c r="J27" s="5"/>
      <c r="K27" s="5"/>
      <c r="L27" s="5"/>
      <c r="M27" s="5"/>
      <c r="N27" s="5"/>
      <c r="O27" s="5"/>
      <c r="P27" s="5"/>
      <c r="Q27" s="5"/>
      <c r="R27" s="5"/>
      <c r="S27" s="5"/>
    </row>
    <row r="28" spans="1:23">
      <c r="A28" s="4"/>
      <c r="B28" s="5"/>
      <c r="C28" s="5"/>
      <c r="D28" s="5"/>
      <c r="E28" s="5"/>
      <c r="F28" s="5"/>
      <c r="G28" s="5"/>
      <c r="H28" s="5"/>
      <c r="I28" s="5"/>
      <c r="J28" s="5"/>
      <c r="K28" s="5"/>
      <c r="L28" s="539" t="s">
        <v>8</v>
      </c>
      <c r="M28" s="539"/>
      <c r="N28" s="539"/>
      <c r="O28" s="539"/>
      <c r="P28" s="539"/>
      <c r="Q28" s="539"/>
      <c r="R28" s="539"/>
      <c r="S28" s="5"/>
    </row>
    <row r="29" spans="1:23">
      <c r="A29" s="4"/>
      <c r="B29" s="5"/>
      <c r="C29" s="5"/>
      <c r="D29" s="5"/>
      <c r="E29" s="5"/>
      <c r="F29" s="5"/>
      <c r="G29" s="5"/>
      <c r="H29" s="5"/>
      <c r="I29" s="5"/>
      <c r="J29" s="5"/>
      <c r="K29" s="5"/>
      <c r="L29" s="5"/>
      <c r="M29" s="5"/>
      <c r="N29" s="5"/>
      <c r="O29" s="5"/>
      <c r="P29" s="5"/>
      <c r="Q29" s="5"/>
      <c r="R29" s="5"/>
      <c r="S29" s="5"/>
    </row>
    <row r="30" spans="1:23">
      <c r="A30" s="4"/>
      <c r="B30" s="5"/>
      <c r="C30" s="5"/>
      <c r="D30" s="5"/>
      <c r="E30" s="5"/>
      <c r="F30" s="5"/>
      <c r="G30" s="5"/>
      <c r="H30" s="5"/>
      <c r="I30" s="5"/>
      <c r="J30" s="5"/>
      <c r="K30" s="5"/>
      <c r="L30" s="5"/>
      <c r="M30" s="5"/>
      <c r="N30" s="5"/>
      <c r="O30" s="5"/>
      <c r="P30" s="5"/>
      <c r="Q30" s="5"/>
      <c r="R30" s="5"/>
      <c r="S30" s="5"/>
    </row>
    <row r="31" spans="1:23">
      <c r="A31"/>
      <c r="B31" s="3" t="s">
        <v>234</v>
      </c>
      <c r="D31" s="5"/>
      <c r="E31" s="5">
        <f ca="1">INDIRECT("共通項目!R13C"&amp;$V$3,0)</f>
        <v>0</v>
      </c>
      <c r="F31" s="5"/>
      <c r="G31" s="78"/>
      <c r="H31" s="78"/>
      <c r="I31" s="5"/>
      <c r="J31" s="5"/>
      <c r="K31" s="5"/>
      <c r="L31" s="5"/>
      <c r="M31" s="5"/>
      <c r="N31" s="5"/>
      <c r="O31" s="5"/>
      <c r="P31" s="5"/>
      <c r="Q31" s="5"/>
      <c r="R31" s="5"/>
      <c r="S31" s="5"/>
    </row>
    <row r="32" spans="1:23">
      <c r="A32" s="4"/>
      <c r="B32" s="5"/>
      <c r="C32" s="5"/>
      <c r="D32" s="5"/>
      <c r="E32" s="5"/>
      <c r="F32" s="5"/>
      <c r="G32" s="5"/>
      <c r="H32" s="5"/>
      <c r="I32" s="5"/>
      <c r="J32" s="5"/>
      <c r="K32" s="5"/>
      <c r="L32" s="5"/>
      <c r="M32" s="5"/>
      <c r="N32" s="5"/>
      <c r="O32" s="5"/>
      <c r="P32" s="5"/>
      <c r="Q32" s="5"/>
      <c r="R32" s="5"/>
      <c r="S32" s="5"/>
    </row>
    <row r="33" spans="1:23">
      <c r="A33" s="4"/>
      <c r="B33" s="5"/>
      <c r="C33" s="5"/>
      <c r="D33" s="5"/>
      <c r="E33" s="5"/>
      <c r="F33" s="5"/>
      <c r="G33" s="5"/>
      <c r="H33" s="5"/>
      <c r="I33" s="5"/>
      <c r="J33" s="5"/>
      <c r="K33" s="5"/>
      <c r="L33" s="5"/>
      <c r="M33" s="5"/>
      <c r="N33" s="5"/>
      <c r="O33" s="5"/>
      <c r="P33" s="5"/>
      <c r="Q33" s="5"/>
      <c r="R33" s="5"/>
      <c r="S33" s="5"/>
    </row>
    <row r="34" spans="1:23">
      <c r="A34" s="4"/>
      <c r="B34" s="5"/>
      <c r="C34" s="5"/>
      <c r="D34" s="5"/>
      <c r="E34" s="5"/>
      <c r="F34" s="5"/>
      <c r="H34" s="545" t="s">
        <v>227</v>
      </c>
      <c r="I34" s="545"/>
      <c r="J34" s="546" t="s">
        <v>270</v>
      </c>
      <c r="K34" s="546"/>
      <c r="L34" s="2">
        <f ca="1">INDIRECT("共通項目!R18C"&amp;$V$3,0)</f>
        <v>0</v>
      </c>
      <c r="M34" s="2"/>
      <c r="N34" s="2"/>
      <c r="O34" s="2"/>
      <c r="P34" s="2"/>
      <c r="Q34" s="2"/>
      <c r="R34" s="2"/>
      <c r="S34" s="2"/>
    </row>
    <row r="35" spans="1:23">
      <c r="A35" s="4"/>
      <c r="B35" s="5"/>
      <c r="C35" s="5"/>
      <c r="D35" s="5"/>
      <c r="E35" s="5"/>
      <c r="F35" s="5"/>
      <c r="H35" s="545"/>
      <c r="I35" s="545"/>
      <c r="J35" s="546" t="s">
        <v>40</v>
      </c>
      <c r="K35" s="546"/>
      <c r="L35" s="2">
        <f ca="1">INDIRECT("共通項目!R19C"&amp;$V$3,0)</f>
        <v>0</v>
      </c>
      <c r="M35" s="2"/>
      <c r="N35" s="2"/>
      <c r="O35" s="2"/>
      <c r="P35" s="2"/>
      <c r="Q35" s="2"/>
      <c r="R35" s="2"/>
      <c r="S35" s="2"/>
    </row>
    <row r="36" spans="1:23">
      <c r="A36" s="4"/>
      <c r="B36" s="5"/>
      <c r="C36" s="5"/>
      <c r="D36" s="5"/>
      <c r="E36" s="5"/>
      <c r="F36" s="5"/>
      <c r="H36" s="545"/>
      <c r="I36" s="545"/>
      <c r="J36" s="546" t="s">
        <v>271</v>
      </c>
      <c r="K36" s="546"/>
      <c r="L36" s="2">
        <f ca="1">INDIRECT("共通項目!R20C"&amp;$V$3,0)</f>
        <v>0</v>
      </c>
      <c r="M36" s="2"/>
      <c r="N36" s="2"/>
      <c r="O36" s="2"/>
      <c r="P36" s="2"/>
      <c r="Q36" s="2"/>
      <c r="R36" s="2"/>
      <c r="S36" s="2"/>
    </row>
    <row r="37" spans="1:23">
      <c r="A37" s="4"/>
      <c r="B37" s="5"/>
      <c r="C37" s="5"/>
      <c r="D37" s="5"/>
      <c r="E37" s="5"/>
      <c r="F37" s="5"/>
      <c r="G37" s="5"/>
      <c r="H37" s="5"/>
      <c r="I37" s="5"/>
      <c r="J37" s="5"/>
      <c r="K37" s="5"/>
      <c r="L37" s="5"/>
      <c r="M37" s="5"/>
      <c r="N37" s="5"/>
      <c r="O37" s="5"/>
      <c r="P37" s="5"/>
      <c r="Q37" s="5"/>
      <c r="R37" s="5"/>
      <c r="S37" s="5"/>
    </row>
    <row r="39" spans="1:23">
      <c r="T39" s="5"/>
      <c r="U39" s="5"/>
      <c r="V39" s="5"/>
      <c r="W39" s="4"/>
    </row>
    <row r="40" spans="1:23">
      <c r="B40" s="26"/>
      <c r="T40" s="5"/>
      <c r="U40" s="5"/>
      <c r="V40" s="5"/>
      <c r="W40" s="4"/>
    </row>
    <row r="41" spans="1:23">
      <c r="B41" s="25" t="s">
        <v>259</v>
      </c>
      <c r="C41" s="5" t="s">
        <v>275</v>
      </c>
      <c r="T41" s="5"/>
      <c r="U41" s="5"/>
      <c r="V41" s="5"/>
      <c r="W41" s="4"/>
    </row>
    <row r="42" spans="1:23">
      <c r="B42" s="5" t="s">
        <v>278</v>
      </c>
      <c r="C42" s="5" t="s">
        <v>279</v>
      </c>
      <c r="T42" s="5"/>
      <c r="U42" s="5"/>
      <c r="V42" s="5"/>
      <c r="W42" s="4"/>
    </row>
    <row r="43" spans="1:23">
      <c r="T43" s="5"/>
      <c r="U43" s="5"/>
      <c r="V43" s="5"/>
      <c r="W43" s="4"/>
    </row>
    <row r="44" spans="1:23">
      <c r="T44" s="5"/>
      <c r="U44" s="5"/>
      <c r="V44" s="5"/>
      <c r="W44" s="4"/>
    </row>
    <row r="45" spans="1:23">
      <c r="T45" s="5"/>
      <c r="U45" s="5"/>
      <c r="V45" s="5"/>
      <c r="W45" s="4"/>
    </row>
    <row r="46" spans="1:23">
      <c r="T46" s="5"/>
      <c r="U46" s="5"/>
      <c r="V46" s="5"/>
      <c r="W46" s="4"/>
    </row>
    <row r="47" spans="1:23">
      <c r="T47" s="5"/>
      <c r="U47" s="5"/>
      <c r="V47" s="5"/>
      <c r="W47" s="4"/>
    </row>
    <row r="48" spans="1:23">
      <c r="T48" s="5"/>
      <c r="U48" s="5"/>
      <c r="V48" s="5"/>
      <c r="W48" s="4"/>
    </row>
    <row r="49" spans="20:23">
      <c r="T49" s="5"/>
      <c r="U49" s="5"/>
      <c r="V49" s="5"/>
      <c r="W49" s="4"/>
    </row>
    <row r="50" spans="20:23">
      <c r="T50" s="5"/>
      <c r="U50" s="5"/>
      <c r="V50" s="5"/>
      <c r="W50" s="4"/>
    </row>
    <row r="51" spans="20:23">
      <c r="T51" s="5"/>
      <c r="U51" s="5"/>
      <c r="V51" s="5"/>
      <c r="W51" s="4"/>
    </row>
    <row r="52" spans="20:23">
      <c r="T52" s="5"/>
      <c r="U52" s="5"/>
      <c r="V52" s="5"/>
      <c r="W52" s="4"/>
    </row>
    <row r="53" spans="20:23">
      <c r="T53" s="5"/>
      <c r="U53" s="5"/>
      <c r="V53" s="5"/>
      <c r="W53" s="4"/>
    </row>
    <row r="54" spans="20:23">
      <c r="T54" s="5"/>
      <c r="U54" s="5"/>
      <c r="V54" s="5"/>
      <c r="W54" s="5"/>
    </row>
  </sheetData>
  <mergeCells count="32">
    <mergeCell ref="B22:D22"/>
    <mergeCell ref="E19:G19"/>
    <mergeCell ref="E18:G18"/>
    <mergeCell ref="B20:D20"/>
    <mergeCell ref="E20:G20"/>
    <mergeCell ref="B16:D17"/>
    <mergeCell ref="E16:G17"/>
    <mergeCell ref="B18:D18"/>
    <mergeCell ref="B19:D19"/>
    <mergeCell ref="B21:D21"/>
    <mergeCell ref="H34:I36"/>
    <mergeCell ref="J34:K34"/>
    <mergeCell ref="J35:K35"/>
    <mergeCell ref="J36:K36"/>
    <mergeCell ref="B23:D23"/>
    <mergeCell ref="E23:G23"/>
    <mergeCell ref="E3:J3"/>
    <mergeCell ref="L3:M3"/>
    <mergeCell ref="H13:S13"/>
    <mergeCell ref="L28:R28"/>
    <mergeCell ref="N16:O16"/>
    <mergeCell ref="Q16:R16"/>
    <mergeCell ref="E22:G22"/>
    <mergeCell ref="E21:G21"/>
    <mergeCell ref="H16:I16"/>
    <mergeCell ref="K16:L16"/>
    <mergeCell ref="B6:D6"/>
    <mergeCell ref="F6:R7"/>
    <mergeCell ref="B9:D9"/>
    <mergeCell ref="F9:R9"/>
    <mergeCell ref="B12:D12"/>
    <mergeCell ref="H12:S12"/>
  </mergeCells>
  <phoneticPr fontId="58"/>
  <conditionalFormatting sqref="H13">
    <cfRule type="expression" dxfId="1" priority="2" stopIfTrue="1">
      <formula>$U$2&gt;0</formula>
    </cfRule>
  </conditionalFormatting>
  <conditionalFormatting sqref="L3:M3">
    <cfRule type="expression" dxfId="0" priority="1" stopIfTrue="1">
      <formula>$U$2&gt;0</formula>
    </cfRule>
  </conditionalFormatting>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92D050"/>
  </sheetPr>
  <dimension ref="A1:W43"/>
  <sheetViews>
    <sheetView view="pageBreakPreview" zoomScaleNormal="100" zoomScaleSheetLayoutView="100" workbookViewId="0">
      <selection activeCell="U1" sqref="U1"/>
    </sheetView>
  </sheetViews>
  <sheetFormatPr defaultColWidth="9" defaultRowHeight="13.2"/>
  <cols>
    <col min="1" max="1" width="4.6640625" style="1" customWidth="1"/>
    <col min="2" max="16" width="4.6640625" customWidth="1"/>
    <col min="17" max="17" width="4.6640625" style="1" customWidth="1"/>
    <col min="18" max="19" width="4.6640625" customWidth="1"/>
    <col min="20" max="21" width="8.88671875" customWidth="1"/>
    <col min="22" max="23" width="8.88671875" hidden="1" customWidth="1"/>
  </cols>
  <sheetData>
    <row r="1" spans="1:23" ht="13.8" thickBot="1">
      <c r="A1" s="8"/>
      <c r="B1" s="5"/>
      <c r="C1" s="5"/>
      <c r="D1" s="5"/>
      <c r="E1" s="5"/>
      <c r="F1" s="5"/>
      <c r="G1" s="5"/>
      <c r="H1" s="5"/>
      <c r="I1" s="5"/>
      <c r="J1" s="5"/>
      <c r="K1" s="5"/>
      <c r="L1" s="5"/>
      <c r="M1" s="5"/>
      <c r="N1" s="5"/>
      <c r="O1" s="5"/>
      <c r="P1" s="5"/>
      <c r="Q1" s="4"/>
      <c r="R1" s="5"/>
      <c r="S1" s="5"/>
      <c r="T1" s="155" t="str">
        <f>HYPERLINK("#", "●目次に戻る")</f>
        <v>●目次に戻る</v>
      </c>
    </row>
    <row r="2" spans="1:23" ht="13.8" thickBot="1">
      <c r="A2" s="4"/>
      <c r="B2" s="5"/>
      <c r="C2" s="5"/>
      <c r="D2" s="5"/>
      <c r="E2" s="5"/>
      <c r="F2" s="5"/>
      <c r="G2" s="5"/>
      <c r="H2" s="5"/>
      <c r="I2" s="5"/>
      <c r="J2" s="5"/>
      <c r="K2" s="5"/>
      <c r="L2" s="5"/>
      <c r="M2" s="5"/>
      <c r="N2" s="5"/>
      <c r="O2" s="5"/>
      <c r="P2" s="5"/>
      <c r="Q2" s="4"/>
      <c r="R2" s="5"/>
      <c r="S2" s="5"/>
      <c r="T2" s="157" t="s">
        <v>263</v>
      </c>
      <c r="U2" s="156">
        <v>0</v>
      </c>
      <c r="V2" s="1">
        <f>U2*2+4</f>
        <v>4</v>
      </c>
      <c r="W2" s="1">
        <f>U2*2+5</f>
        <v>5</v>
      </c>
    </row>
    <row r="3" spans="1:23" ht="18.75" customHeight="1">
      <c r="F3" s="536" t="s">
        <v>335</v>
      </c>
      <c r="G3" s="536"/>
      <c r="H3" s="536"/>
      <c r="I3" s="536"/>
      <c r="J3" s="536"/>
      <c r="K3" s="536"/>
      <c r="L3" s="536"/>
      <c r="M3" s="536"/>
      <c r="N3" s="536"/>
      <c r="V3" s="1" t="str">
        <f>TEXT($V$2,"0")</f>
        <v>4</v>
      </c>
      <c r="W3" s="1" t="str">
        <f>TEXT($W$2,"0")</f>
        <v>5</v>
      </c>
    </row>
    <row r="4" spans="1:23">
      <c r="A4" s="4"/>
      <c r="B4" s="5"/>
      <c r="C4" s="5"/>
      <c r="D4" s="5"/>
      <c r="E4" s="5"/>
      <c r="F4" s="5"/>
      <c r="G4" s="5"/>
      <c r="H4" s="5"/>
      <c r="I4" s="5"/>
      <c r="J4" s="5"/>
      <c r="K4" s="5"/>
      <c r="L4" s="5"/>
      <c r="M4" s="5"/>
      <c r="N4" s="5"/>
      <c r="O4" s="5"/>
      <c r="P4" s="5"/>
      <c r="Q4" s="4"/>
      <c r="R4" s="5"/>
      <c r="S4" s="5"/>
    </row>
    <row r="5" spans="1:23">
      <c r="A5" s="4"/>
      <c r="B5" s="5"/>
      <c r="C5" s="5"/>
      <c r="D5" s="5"/>
      <c r="E5" s="5"/>
      <c r="F5" s="5"/>
      <c r="G5" s="5"/>
      <c r="H5" s="5"/>
      <c r="I5" s="5"/>
      <c r="J5" s="5"/>
      <c r="K5" s="5"/>
      <c r="L5" s="5"/>
      <c r="M5" s="5"/>
      <c r="N5" s="5"/>
      <c r="O5" s="5"/>
      <c r="P5" s="5"/>
      <c r="Q5" s="4"/>
      <c r="R5" s="5"/>
      <c r="S5" s="5"/>
    </row>
    <row r="6" spans="1:23">
      <c r="A6" s="4"/>
      <c r="B6" s="532" t="s">
        <v>0</v>
      </c>
      <c r="C6" s="532"/>
      <c r="D6" s="532"/>
      <c r="E6" s="5"/>
      <c r="F6" s="1630">
        <f ca="1">INDIRECT("共通項目!R2C"&amp;$V$3,0)</f>
        <v>0</v>
      </c>
      <c r="G6" s="1630"/>
      <c r="H6" s="1630"/>
      <c r="I6" s="1630"/>
      <c r="J6" s="1630"/>
      <c r="K6" s="1630"/>
      <c r="L6" s="1630"/>
      <c r="M6" s="1630"/>
      <c r="N6" s="1630"/>
      <c r="O6" s="1630"/>
      <c r="P6" s="1630"/>
      <c r="Q6" s="1630"/>
      <c r="R6" s="1630"/>
      <c r="S6" s="1630"/>
      <c r="T6" s="154"/>
    </row>
    <row r="7" spans="1:23">
      <c r="A7" s="4"/>
      <c r="B7" s="5"/>
      <c r="C7" s="5"/>
      <c r="D7" s="5"/>
      <c r="E7" s="5"/>
      <c r="F7" s="1630"/>
      <c r="G7" s="1630"/>
      <c r="H7" s="1630"/>
      <c r="I7" s="1630"/>
      <c r="J7" s="1630"/>
      <c r="K7" s="1630"/>
      <c r="L7" s="1630"/>
      <c r="M7" s="1630"/>
      <c r="N7" s="1630"/>
      <c r="O7" s="1630"/>
      <c r="P7" s="1630"/>
      <c r="Q7" s="1630"/>
      <c r="R7" s="1630"/>
      <c r="S7" s="1630"/>
      <c r="T7" s="154"/>
    </row>
    <row r="8" spans="1:23">
      <c r="A8" s="4"/>
      <c r="B8" s="5"/>
      <c r="C8" s="5"/>
      <c r="D8" s="5"/>
      <c r="E8" s="5"/>
      <c r="F8" s="5"/>
      <c r="G8" s="5"/>
      <c r="H8" s="1567" t="s">
        <v>336</v>
      </c>
      <c r="I8" s="1567"/>
      <c r="J8" s="1567"/>
      <c r="K8" s="1567"/>
      <c r="L8" s="1567"/>
      <c r="M8" s="5"/>
      <c r="N8" s="5"/>
      <c r="O8" s="5"/>
      <c r="P8" s="5"/>
      <c r="Q8" s="4"/>
      <c r="R8" s="5"/>
      <c r="S8" s="5"/>
    </row>
    <row r="9" spans="1:23" ht="13.5" customHeight="1">
      <c r="S9" s="5"/>
    </row>
    <row r="10" spans="1:23" ht="13.5" customHeight="1">
      <c r="A10" s="4"/>
      <c r="B10" s="5" t="s">
        <v>337</v>
      </c>
      <c r="C10" s="7"/>
      <c r="D10" s="7"/>
      <c r="E10" s="17"/>
      <c r="F10" s="5" t="s">
        <v>338</v>
      </c>
      <c r="G10" s="8"/>
      <c r="H10" s="8"/>
      <c r="I10" s="8"/>
      <c r="J10" s="5" t="s">
        <v>339</v>
      </c>
      <c r="K10" s="7"/>
      <c r="L10" s="7"/>
      <c r="M10" s="17"/>
      <c r="N10" s="5" t="s">
        <v>338</v>
      </c>
      <c r="O10" s="8"/>
      <c r="P10" s="8"/>
      <c r="Q10" s="4"/>
      <c r="R10" s="8"/>
      <c r="S10" s="8"/>
    </row>
    <row r="13" spans="1:23" ht="18" customHeight="1">
      <c r="B13" s="195" t="s">
        <v>340</v>
      </c>
      <c r="C13" s="196"/>
      <c r="D13" s="196"/>
      <c r="E13" s="196"/>
      <c r="F13" s="197"/>
      <c r="G13" s="1628" t="s">
        <v>341</v>
      </c>
      <c r="H13" s="1628"/>
      <c r="I13" s="1628"/>
      <c r="J13" s="1628"/>
      <c r="K13" s="1628" t="s">
        <v>342</v>
      </c>
      <c r="L13" s="1628"/>
      <c r="M13" s="1628"/>
      <c r="N13" s="1628"/>
      <c r="O13" s="1628" t="s">
        <v>343</v>
      </c>
      <c r="P13" s="1628"/>
      <c r="Q13" s="198" t="s">
        <v>193</v>
      </c>
      <c r="R13" s="199" t="s">
        <v>344</v>
      </c>
      <c r="S13" s="199" t="s">
        <v>274</v>
      </c>
    </row>
    <row r="14" spans="1:23" ht="18" customHeight="1">
      <c r="B14" s="200" t="s">
        <v>345</v>
      </c>
      <c r="C14" s="196"/>
      <c r="D14" s="196"/>
      <c r="E14" s="196"/>
      <c r="F14" s="197"/>
      <c r="G14" s="1627">
        <v>41199</v>
      </c>
      <c r="H14" s="1627"/>
      <c r="I14" s="1627"/>
      <c r="J14" s="1627"/>
      <c r="K14" s="1628">
        <v>5253827670</v>
      </c>
      <c r="L14" s="1628"/>
      <c r="M14" s="1628"/>
      <c r="N14" s="1628"/>
      <c r="O14" s="1629" t="s">
        <v>514</v>
      </c>
      <c r="P14" s="1628"/>
      <c r="Q14" s="198" t="s">
        <v>346</v>
      </c>
      <c r="R14" s="201">
        <v>10</v>
      </c>
      <c r="S14" s="199">
        <f>R14</f>
        <v>10</v>
      </c>
    </row>
    <row r="15" spans="1:23" ht="18" customHeight="1">
      <c r="B15" s="200" t="s">
        <v>345</v>
      </c>
      <c r="C15" s="196"/>
      <c r="D15" s="196"/>
      <c r="E15" s="196"/>
      <c r="F15" s="197"/>
      <c r="G15" s="1627">
        <v>41200</v>
      </c>
      <c r="H15" s="1627"/>
      <c r="I15" s="1627"/>
      <c r="J15" s="1627"/>
      <c r="K15" s="1628">
        <v>5253827671</v>
      </c>
      <c r="L15" s="1628"/>
      <c r="M15" s="1628"/>
      <c r="N15" s="1628"/>
      <c r="O15" s="1629" t="s">
        <v>515</v>
      </c>
      <c r="P15" s="1628"/>
      <c r="Q15" s="198" t="s">
        <v>347</v>
      </c>
      <c r="R15" s="201">
        <v>10</v>
      </c>
      <c r="S15" s="199">
        <f t="shared" ref="S15:S31" si="0">S14+R15</f>
        <v>20</v>
      </c>
    </row>
    <row r="16" spans="1:23" ht="18" customHeight="1">
      <c r="B16" s="200" t="s">
        <v>345</v>
      </c>
      <c r="C16" s="196"/>
      <c r="D16" s="196"/>
      <c r="E16" s="196"/>
      <c r="F16" s="197"/>
      <c r="G16" s="1627">
        <v>41201</v>
      </c>
      <c r="H16" s="1627"/>
      <c r="I16" s="1627"/>
      <c r="J16" s="1627"/>
      <c r="K16" s="1628">
        <v>5253827672</v>
      </c>
      <c r="L16" s="1628"/>
      <c r="M16" s="1628"/>
      <c r="N16" s="1628"/>
      <c r="O16" s="1629" t="s">
        <v>516</v>
      </c>
      <c r="P16" s="1628"/>
      <c r="Q16" s="198" t="s">
        <v>347</v>
      </c>
      <c r="R16" s="201">
        <v>10</v>
      </c>
      <c r="S16" s="199">
        <f t="shared" si="0"/>
        <v>30</v>
      </c>
    </row>
    <row r="17" spans="2:19" ht="18" customHeight="1">
      <c r="B17" s="200" t="s">
        <v>345</v>
      </c>
      <c r="C17" s="196"/>
      <c r="D17" s="196"/>
      <c r="E17" s="196"/>
      <c r="F17" s="197"/>
      <c r="G17" s="1627">
        <v>41202</v>
      </c>
      <c r="H17" s="1627"/>
      <c r="I17" s="1627"/>
      <c r="J17" s="1627"/>
      <c r="K17" s="1628">
        <v>5253827673</v>
      </c>
      <c r="L17" s="1628"/>
      <c r="M17" s="1628"/>
      <c r="N17" s="1628"/>
      <c r="O17" s="1629" t="s">
        <v>517</v>
      </c>
      <c r="P17" s="1628"/>
      <c r="Q17" s="198" t="s">
        <v>347</v>
      </c>
      <c r="R17" s="201">
        <v>10</v>
      </c>
      <c r="S17" s="199">
        <f t="shared" si="0"/>
        <v>40</v>
      </c>
    </row>
    <row r="18" spans="2:19" ht="18" customHeight="1">
      <c r="B18" s="200" t="s">
        <v>345</v>
      </c>
      <c r="C18" s="196"/>
      <c r="D18" s="196"/>
      <c r="E18" s="196"/>
      <c r="F18" s="197"/>
      <c r="G18" s="1627">
        <v>41203</v>
      </c>
      <c r="H18" s="1627"/>
      <c r="I18" s="1627"/>
      <c r="J18" s="1627"/>
      <c r="K18" s="1628">
        <v>5253827674</v>
      </c>
      <c r="L18" s="1628"/>
      <c r="M18" s="1628"/>
      <c r="N18" s="1628"/>
      <c r="O18" s="1629" t="s">
        <v>518</v>
      </c>
      <c r="P18" s="1628"/>
      <c r="Q18" s="198" t="s">
        <v>347</v>
      </c>
      <c r="R18" s="201">
        <v>10</v>
      </c>
      <c r="S18" s="199">
        <f t="shared" si="0"/>
        <v>50</v>
      </c>
    </row>
    <row r="19" spans="2:19" ht="18" customHeight="1">
      <c r="B19" s="200" t="s">
        <v>345</v>
      </c>
      <c r="C19" s="196"/>
      <c r="D19" s="196"/>
      <c r="E19" s="196"/>
      <c r="F19" s="197"/>
      <c r="G19" s="1627">
        <v>41204</v>
      </c>
      <c r="H19" s="1627"/>
      <c r="I19" s="1627"/>
      <c r="J19" s="1627"/>
      <c r="K19" s="1628">
        <v>5253827675</v>
      </c>
      <c r="L19" s="1628"/>
      <c r="M19" s="1628"/>
      <c r="N19" s="1628"/>
      <c r="O19" s="1629" t="s">
        <v>519</v>
      </c>
      <c r="P19" s="1628"/>
      <c r="Q19" s="198" t="s">
        <v>347</v>
      </c>
      <c r="R19" s="201">
        <v>10</v>
      </c>
      <c r="S19" s="199">
        <f t="shared" si="0"/>
        <v>60</v>
      </c>
    </row>
    <row r="20" spans="2:19" ht="18" customHeight="1">
      <c r="B20" s="200" t="s">
        <v>348</v>
      </c>
      <c r="C20" s="196"/>
      <c r="D20" s="196"/>
      <c r="E20" s="196"/>
      <c r="F20" s="197"/>
      <c r="G20" s="1627"/>
      <c r="H20" s="1627"/>
      <c r="I20" s="1627"/>
      <c r="J20" s="1627"/>
      <c r="K20" s="1628"/>
      <c r="L20" s="1628"/>
      <c r="M20" s="1628"/>
      <c r="N20" s="1628"/>
      <c r="O20" s="1628"/>
      <c r="P20" s="1628"/>
      <c r="Q20" s="198"/>
      <c r="R20" s="202"/>
      <c r="S20" s="199">
        <f t="shared" si="0"/>
        <v>60</v>
      </c>
    </row>
    <row r="21" spans="2:19" ht="18" customHeight="1">
      <c r="B21" s="200" t="s">
        <v>349</v>
      </c>
      <c r="C21" s="196"/>
      <c r="D21" s="196"/>
      <c r="E21" s="196"/>
      <c r="F21" s="197"/>
      <c r="G21" s="1627">
        <v>41205</v>
      </c>
      <c r="H21" s="1627"/>
      <c r="I21" s="1627"/>
      <c r="J21" s="1627"/>
      <c r="K21" s="1628">
        <v>5253827676</v>
      </c>
      <c r="L21" s="1628"/>
      <c r="M21" s="1628"/>
      <c r="N21" s="1628"/>
      <c r="O21" s="1629" t="s">
        <v>519</v>
      </c>
      <c r="P21" s="1628"/>
      <c r="Q21" s="198" t="s">
        <v>347</v>
      </c>
      <c r="R21" s="201">
        <v>10</v>
      </c>
      <c r="S21" s="199">
        <f>R21</f>
        <v>10</v>
      </c>
    </row>
    <row r="22" spans="2:19" ht="18" customHeight="1">
      <c r="B22" s="200" t="s">
        <v>349</v>
      </c>
      <c r="C22" s="196"/>
      <c r="D22" s="196"/>
      <c r="E22" s="196"/>
      <c r="F22" s="197"/>
      <c r="G22" s="1627">
        <v>41206</v>
      </c>
      <c r="H22" s="1627"/>
      <c r="I22" s="1627"/>
      <c r="J22" s="1627"/>
      <c r="K22" s="1628">
        <v>5253827677</v>
      </c>
      <c r="L22" s="1628"/>
      <c r="M22" s="1628"/>
      <c r="N22" s="1628"/>
      <c r="O22" s="1629" t="s">
        <v>520</v>
      </c>
      <c r="P22" s="1628"/>
      <c r="Q22" s="198" t="s">
        <v>347</v>
      </c>
      <c r="R22" s="201">
        <v>10</v>
      </c>
      <c r="S22" s="199">
        <f t="shared" si="0"/>
        <v>20</v>
      </c>
    </row>
    <row r="23" spans="2:19" ht="18" customHeight="1">
      <c r="B23" s="200" t="s">
        <v>349</v>
      </c>
      <c r="C23" s="196"/>
      <c r="D23" s="196"/>
      <c r="E23" s="196"/>
      <c r="F23" s="197"/>
      <c r="G23" s="1627">
        <v>41207</v>
      </c>
      <c r="H23" s="1627"/>
      <c r="I23" s="1627"/>
      <c r="J23" s="1627"/>
      <c r="K23" s="1628">
        <v>5253827678</v>
      </c>
      <c r="L23" s="1628"/>
      <c r="M23" s="1628"/>
      <c r="N23" s="1628"/>
      <c r="O23" s="1629" t="s">
        <v>521</v>
      </c>
      <c r="P23" s="1628"/>
      <c r="Q23" s="198" t="s">
        <v>347</v>
      </c>
      <c r="R23" s="201">
        <v>10</v>
      </c>
      <c r="S23" s="199">
        <f t="shared" si="0"/>
        <v>30</v>
      </c>
    </row>
    <row r="24" spans="2:19" ht="18" customHeight="1">
      <c r="B24" s="200" t="s">
        <v>349</v>
      </c>
      <c r="C24" s="196"/>
      <c r="D24" s="196"/>
      <c r="E24" s="196"/>
      <c r="F24" s="197"/>
      <c r="G24" s="1627">
        <v>41208</v>
      </c>
      <c r="H24" s="1627"/>
      <c r="I24" s="1627"/>
      <c r="J24" s="1627"/>
      <c r="K24" s="1628">
        <v>5253827679</v>
      </c>
      <c r="L24" s="1628"/>
      <c r="M24" s="1628"/>
      <c r="N24" s="1628"/>
      <c r="O24" s="1629" t="s">
        <v>522</v>
      </c>
      <c r="P24" s="1628"/>
      <c r="Q24" s="198" t="s">
        <v>347</v>
      </c>
      <c r="R24" s="201">
        <v>10</v>
      </c>
      <c r="S24" s="199">
        <f t="shared" si="0"/>
        <v>40</v>
      </c>
    </row>
    <row r="25" spans="2:19" ht="18" customHeight="1">
      <c r="B25" s="200" t="s">
        <v>349</v>
      </c>
      <c r="C25" s="196"/>
      <c r="D25" s="196"/>
      <c r="E25" s="196"/>
      <c r="F25" s="197"/>
      <c r="G25" s="1627">
        <v>41209</v>
      </c>
      <c r="H25" s="1627"/>
      <c r="I25" s="1627"/>
      <c r="J25" s="1627"/>
      <c r="K25" s="1628">
        <v>5253827680</v>
      </c>
      <c r="L25" s="1628"/>
      <c r="M25" s="1628"/>
      <c r="N25" s="1628"/>
      <c r="O25" s="1629" t="s">
        <v>523</v>
      </c>
      <c r="P25" s="1628"/>
      <c r="Q25" s="198" t="s">
        <v>347</v>
      </c>
      <c r="R25" s="201">
        <v>10</v>
      </c>
      <c r="S25" s="199">
        <f t="shared" si="0"/>
        <v>50</v>
      </c>
    </row>
    <row r="26" spans="2:19" ht="18" customHeight="1">
      <c r="B26" s="200" t="s">
        <v>349</v>
      </c>
      <c r="C26" s="196"/>
      <c r="D26" s="196"/>
      <c r="E26" s="196"/>
      <c r="F26" s="197"/>
      <c r="G26" s="1627">
        <v>41210</v>
      </c>
      <c r="H26" s="1627"/>
      <c r="I26" s="1627"/>
      <c r="J26" s="1627"/>
      <c r="K26" s="1628">
        <v>5253827681</v>
      </c>
      <c r="L26" s="1628"/>
      <c r="M26" s="1628"/>
      <c r="N26" s="1628"/>
      <c r="O26" s="1629" t="s">
        <v>524</v>
      </c>
      <c r="P26" s="1628"/>
      <c r="Q26" s="198" t="s">
        <v>347</v>
      </c>
      <c r="R26" s="201">
        <v>10</v>
      </c>
      <c r="S26" s="199">
        <f t="shared" si="0"/>
        <v>60</v>
      </c>
    </row>
    <row r="27" spans="2:19" ht="18" customHeight="1">
      <c r="B27" s="200" t="s">
        <v>349</v>
      </c>
      <c r="C27" s="196"/>
      <c r="D27" s="196"/>
      <c r="E27" s="196"/>
      <c r="F27" s="197"/>
      <c r="G27" s="1627">
        <v>41211</v>
      </c>
      <c r="H27" s="1627"/>
      <c r="I27" s="1627"/>
      <c r="J27" s="1627"/>
      <c r="K27" s="1628">
        <v>5253827682</v>
      </c>
      <c r="L27" s="1628"/>
      <c r="M27" s="1628"/>
      <c r="N27" s="1628"/>
      <c r="O27" s="1629" t="s">
        <v>525</v>
      </c>
      <c r="P27" s="1628"/>
      <c r="Q27" s="198" t="s">
        <v>347</v>
      </c>
      <c r="R27" s="201">
        <v>10</v>
      </c>
      <c r="S27" s="199">
        <f t="shared" si="0"/>
        <v>70</v>
      </c>
    </row>
    <row r="28" spans="2:19" ht="18" customHeight="1">
      <c r="B28" s="200" t="s">
        <v>349</v>
      </c>
      <c r="C28" s="196"/>
      <c r="D28" s="196"/>
      <c r="E28" s="196"/>
      <c r="F28" s="197"/>
      <c r="G28" s="1627">
        <v>41212</v>
      </c>
      <c r="H28" s="1627"/>
      <c r="I28" s="1627"/>
      <c r="J28" s="1627"/>
      <c r="K28" s="1628">
        <v>5253827683</v>
      </c>
      <c r="L28" s="1628"/>
      <c r="M28" s="1628"/>
      <c r="N28" s="1628"/>
      <c r="O28" s="1629" t="s">
        <v>526</v>
      </c>
      <c r="P28" s="1628"/>
      <c r="Q28" s="198" t="s">
        <v>347</v>
      </c>
      <c r="R28" s="201">
        <v>10</v>
      </c>
      <c r="S28" s="199">
        <f t="shared" si="0"/>
        <v>80</v>
      </c>
    </row>
    <row r="29" spans="2:19" ht="18" customHeight="1">
      <c r="B29" s="200" t="s">
        <v>349</v>
      </c>
      <c r="C29" s="196"/>
      <c r="D29" s="196"/>
      <c r="E29" s="196"/>
      <c r="F29" s="197"/>
      <c r="G29" s="1627">
        <v>41213</v>
      </c>
      <c r="H29" s="1627"/>
      <c r="I29" s="1627"/>
      <c r="J29" s="1627"/>
      <c r="K29" s="1628">
        <v>5253827684</v>
      </c>
      <c r="L29" s="1628"/>
      <c r="M29" s="1628"/>
      <c r="N29" s="1628"/>
      <c r="O29" s="1629" t="s">
        <v>527</v>
      </c>
      <c r="P29" s="1628"/>
      <c r="Q29" s="198" t="s">
        <v>347</v>
      </c>
      <c r="R29" s="201">
        <v>10</v>
      </c>
      <c r="S29" s="199">
        <f t="shared" si="0"/>
        <v>90</v>
      </c>
    </row>
    <row r="30" spans="2:19" ht="18" customHeight="1">
      <c r="B30" s="200" t="s">
        <v>349</v>
      </c>
      <c r="C30" s="196"/>
      <c r="D30" s="196"/>
      <c r="E30" s="196"/>
      <c r="F30" s="197"/>
      <c r="G30" s="1627">
        <v>41214</v>
      </c>
      <c r="H30" s="1627"/>
      <c r="I30" s="1627"/>
      <c r="J30" s="1627"/>
      <c r="K30" s="1628">
        <v>5253827685</v>
      </c>
      <c r="L30" s="1628"/>
      <c r="M30" s="1628"/>
      <c r="N30" s="1628"/>
      <c r="O30" s="1629" t="s">
        <v>528</v>
      </c>
      <c r="P30" s="1628"/>
      <c r="Q30" s="198" t="s">
        <v>347</v>
      </c>
      <c r="R30" s="201">
        <v>10</v>
      </c>
      <c r="S30" s="199">
        <f t="shared" si="0"/>
        <v>100</v>
      </c>
    </row>
    <row r="31" spans="2:19" ht="18" customHeight="1">
      <c r="B31" s="200" t="s">
        <v>348</v>
      </c>
      <c r="C31" s="196"/>
      <c r="D31" s="196"/>
      <c r="E31" s="196"/>
      <c r="F31" s="197"/>
      <c r="G31" s="1627"/>
      <c r="H31" s="1627"/>
      <c r="I31" s="1627"/>
      <c r="J31" s="1627"/>
      <c r="K31" s="1628"/>
      <c r="L31" s="1628"/>
      <c r="M31" s="1628"/>
      <c r="N31" s="1628"/>
      <c r="O31" s="1628"/>
      <c r="P31" s="1628"/>
      <c r="Q31" s="198"/>
      <c r="R31" s="199"/>
      <c r="S31" s="199">
        <f t="shared" si="0"/>
        <v>100</v>
      </c>
    </row>
    <row r="32" spans="2:19" ht="18" customHeight="1">
      <c r="B32" s="200" t="s">
        <v>350</v>
      </c>
      <c r="C32" s="196"/>
      <c r="D32" s="196"/>
      <c r="E32" s="196"/>
      <c r="F32" s="197"/>
      <c r="G32" s="1627"/>
      <c r="H32" s="1627"/>
      <c r="I32" s="1627"/>
      <c r="J32" s="1627"/>
      <c r="K32" s="1628"/>
      <c r="L32" s="1628"/>
      <c r="M32" s="1628"/>
      <c r="N32" s="1628"/>
      <c r="O32" s="1628"/>
      <c r="P32" s="1628"/>
      <c r="Q32" s="198"/>
      <c r="R32" s="199"/>
      <c r="S32" s="199"/>
    </row>
    <row r="33" spans="2:19" ht="18" customHeight="1">
      <c r="B33" s="200" t="s">
        <v>350</v>
      </c>
      <c r="C33" s="196"/>
      <c r="D33" s="196"/>
      <c r="E33" s="196"/>
      <c r="F33" s="197"/>
      <c r="G33" s="1627"/>
      <c r="H33" s="1627"/>
      <c r="I33" s="1627"/>
      <c r="J33" s="1627"/>
      <c r="K33" s="1628"/>
      <c r="L33" s="1628"/>
      <c r="M33" s="1628"/>
      <c r="N33" s="1628"/>
      <c r="O33" s="1628"/>
      <c r="P33" s="1628"/>
      <c r="Q33" s="198"/>
      <c r="R33" s="199"/>
      <c r="S33" s="199"/>
    </row>
    <row r="34" spans="2:19" ht="18" customHeight="1">
      <c r="B34" s="200" t="s">
        <v>350</v>
      </c>
      <c r="C34" s="196"/>
      <c r="D34" s="196"/>
      <c r="E34" s="196"/>
      <c r="F34" s="197"/>
      <c r="G34" s="1627"/>
      <c r="H34" s="1627"/>
      <c r="I34" s="1627"/>
      <c r="J34" s="1627"/>
      <c r="K34" s="1628"/>
      <c r="L34" s="1628"/>
      <c r="M34" s="1628"/>
      <c r="N34" s="1628"/>
      <c r="O34" s="1628"/>
      <c r="P34" s="1628"/>
      <c r="Q34" s="198"/>
      <c r="R34" s="199"/>
      <c r="S34" s="199"/>
    </row>
    <row r="35" spans="2:19" ht="18" customHeight="1">
      <c r="B35" s="200" t="s">
        <v>350</v>
      </c>
      <c r="C35" s="196"/>
      <c r="D35" s="196"/>
      <c r="E35" s="196"/>
      <c r="F35" s="197"/>
      <c r="G35" s="1627"/>
      <c r="H35" s="1627"/>
      <c r="I35" s="1627"/>
      <c r="J35" s="1627"/>
      <c r="K35" s="1628"/>
      <c r="L35" s="1628"/>
      <c r="M35" s="1628"/>
      <c r="N35" s="1628"/>
      <c r="O35" s="1628"/>
      <c r="P35" s="1628"/>
      <c r="Q35" s="198"/>
      <c r="R35" s="199"/>
      <c r="S35" s="199"/>
    </row>
    <row r="36" spans="2:19" ht="18" customHeight="1">
      <c r="B36" s="200" t="s">
        <v>350</v>
      </c>
      <c r="C36" s="196"/>
      <c r="D36" s="196"/>
      <c r="E36" s="196"/>
      <c r="F36" s="197"/>
      <c r="G36" s="1627"/>
      <c r="H36" s="1627"/>
      <c r="I36" s="1627"/>
      <c r="J36" s="1627"/>
      <c r="K36" s="1628"/>
      <c r="L36" s="1628"/>
      <c r="M36" s="1628"/>
      <c r="N36" s="1628"/>
      <c r="O36" s="1628"/>
      <c r="P36" s="1628"/>
      <c r="Q36" s="198"/>
      <c r="R36" s="199"/>
      <c r="S36" s="199"/>
    </row>
    <row r="37" spans="2:19" ht="18" customHeight="1">
      <c r="B37" s="200" t="s">
        <v>350</v>
      </c>
      <c r="C37" s="196"/>
      <c r="D37" s="196"/>
      <c r="E37" s="196"/>
      <c r="F37" s="197"/>
      <c r="G37" s="1627"/>
      <c r="H37" s="1627"/>
      <c r="I37" s="1627"/>
      <c r="J37" s="1627"/>
      <c r="K37" s="1628"/>
      <c r="L37" s="1628"/>
      <c r="M37" s="1628"/>
      <c r="N37" s="1628"/>
      <c r="O37" s="1628"/>
      <c r="P37" s="1628"/>
      <c r="Q37" s="198"/>
      <c r="R37" s="199"/>
      <c r="S37" s="199"/>
    </row>
    <row r="38" spans="2:19" ht="18" customHeight="1">
      <c r="B38" s="200" t="s">
        <v>350</v>
      </c>
      <c r="C38" s="196"/>
      <c r="D38" s="196"/>
      <c r="E38" s="196"/>
      <c r="F38" s="197"/>
      <c r="G38" s="1627"/>
      <c r="H38" s="1627"/>
      <c r="I38" s="1627"/>
      <c r="J38" s="1627"/>
      <c r="K38" s="1628"/>
      <c r="L38" s="1628"/>
      <c r="M38" s="1628"/>
      <c r="N38" s="1628"/>
      <c r="O38" s="1628"/>
      <c r="P38" s="1628"/>
      <c r="Q38" s="198"/>
      <c r="R38" s="199"/>
      <c r="S38" s="199"/>
    </row>
    <row r="39" spans="2:19" ht="18" customHeight="1">
      <c r="B39" s="200" t="s">
        <v>350</v>
      </c>
      <c r="C39" s="196"/>
      <c r="D39" s="196"/>
      <c r="E39" s="196"/>
      <c r="F39" s="197"/>
      <c r="G39" s="1627"/>
      <c r="H39" s="1627"/>
      <c r="I39" s="1627"/>
      <c r="J39" s="1627"/>
      <c r="K39" s="1628"/>
      <c r="L39" s="1628"/>
      <c r="M39" s="1628"/>
      <c r="N39" s="1628"/>
      <c r="O39" s="1628"/>
      <c r="P39" s="1628"/>
      <c r="Q39" s="198"/>
      <c r="R39" s="199"/>
      <c r="S39" s="199"/>
    </row>
    <row r="40" spans="2:19" ht="18" customHeight="1">
      <c r="B40" s="200" t="s">
        <v>350</v>
      </c>
      <c r="C40" s="196"/>
      <c r="D40" s="196"/>
      <c r="E40" s="196"/>
      <c r="F40" s="197"/>
      <c r="G40" s="1627"/>
      <c r="H40" s="1627"/>
      <c r="I40" s="1627"/>
      <c r="J40" s="1627"/>
      <c r="K40" s="1628"/>
      <c r="L40" s="1628"/>
      <c r="M40" s="1628"/>
      <c r="N40" s="1628"/>
      <c r="O40" s="1628"/>
      <c r="P40" s="1628"/>
      <c r="Q40" s="198"/>
      <c r="R40" s="199"/>
      <c r="S40" s="199"/>
    </row>
    <row r="41" spans="2:19" ht="18" customHeight="1">
      <c r="B41" s="200" t="s">
        <v>351</v>
      </c>
      <c r="C41" s="196"/>
      <c r="D41" s="196"/>
      <c r="E41" s="196"/>
      <c r="F41" s="197"/>
      <c r="G41" s="1627"/>
      <c r="H41" s="1627"/>
      <c r="I41" s="1627"/>
      <c r="J41" s="1627"/>
      <c r="K41" s="1628"/>
      <c r="L41" s="1628"/>
      <c r="M41" s="1628"/>
      <c r="N41" s="1628"/>
      <c r="O41" s="1628"/>
      <c r="P41" s="1628"/>
      <c r="Q41" s="198"/>
      <c r="R41" s="199"/>
      <c r="S41" s="199">
        <f>S20+S31</f>
        <v>160</v>
      </c>
    </row>
    <row r="43" spans="2:19">
      <c r="D43" t="s">
        <v>352</v>
      </c>
    </row>
  </sheetData>
  <mergeCells count="91">
    <mergeCell ref="O13:P13"/>
    <mergeCell ref="F3:N3"/>
    <mergeCell ref="B6:D6"/>
    <mergeCell ref="H8:L8"/>
    <mergeCell ref="G13:J13"/>
    <mergeCell ref="K13:N13"/>
    <mergeCell ref="F6:S7"/>
    <mergeCell ref="G14:J14"/>
    <mergeCell ref="K14:N14"/>
    <mergeCell ref="O14:P14"/>
    <mergeCell ref="G15:J15"/>
    <mergeCell ref="K15:N15"/>
    <mergeCell ref="O15:P15"/>
    <mergeCell ref="G16:J16"/>
    <mergeCell ref="K16:N16"/>
    <mergeCell ref="O16:P16"/>
    <mergeCell ref="G17:J17"/>
    <mergeCell ref="K17:N17"/>
    <mergeCell ref="O17:P17"/>
    <mergeCell ref="G18:J18"/>
    <mergeCell ref="K18:N18"/>
    <mergeCell ref="O18:P18"/>
    <mergeCell ref="G19:J19"/>
    <mergeCell ref="K19:N19"/>
    <mergeCell ref="O19:P19"/>
    <mergeCell ref="G20:J20"/>
    <mergeCell ref="K20:N20"/>
    <mergeCell ref="O20:P20"/>
    <mergeCell ref="G21:J21"/>
    <mergeCell ref="K21:N21"/>
    <mergeCell ref="O21:P21"/>
    <mergeCell ref="G22:J22"/>
    <mergeCell ref="K22:N22"/>
    <mergeCell ref="O22:P22"/>
    <mergeCell ref="G23:J23"/>
    <mergeCell ref="K23:N23"/>
    <mergeCell ref="O23:P23"/>
    <mergeCell ref="G24:J24"/>
    <mergeCell ref="K24:N24"/>
    <mergeCell ref="O24:P24"/>
    <mergeCell ref="G25:J25"/>
    <mergeCell ref="K25:N25"/>
    <mergeCell ref="O25:P25"/>
    <mergeCell ref="G26:J26"/>
    <mergeCell ref="K26:N26"/>
    <mergeCell ref="O26:P26"/>
    <mergeCell ref="G27:J27"/>
    <mergeCell ref="K27:N27"/>
    <mergeCell ref="O27:P27"/>
    <mergeCell ref="G28:J28"/>
    <mergeCell ref="K28:N28"/>
    <mergeCell ref="O28:P28"/>
    <mergeCell ref="G29:J29"/>
    <mergeCell ref="K29:N29"/>
    <mergeCell ref="O29:P29"/>
    <mergeCell ref="G30:J30"/>
    <mergeCell ref="K30:N30"/>
    <mergeCell ref="O30:P30"/>
    <mergeCell ref="G31:J31"/>
    <mergeCell ref="K31:N31"/>
    <mergeCell ref="O31:P31"/>
    <mergeCell ref="G32:J32"/>
    <mergeCell ref="K32:N32"/>
    <mergeCell ref="O32:P32"/>
    <mergeCell ref="G33:J33"/>
    <mergeCell ref="K33:N33"/>
    <mergeCell ref="O33:P33"/>
    <mergeCell ref="G34:J34"/>
    <mergeCell ref="K34:N34"/>
    <mergeCell ref="O34:P34"/>
    <mergeCell ref="G35:J35"/>
    <mergeCell ref="K35:N35"/>
    <mergeCell ref="O35:P35"/>
    <mergeCell ref="G36:J36"/>
    <mergeCell ref="K36:N36"/>
    <mergeCell ref="O36:P36"/>
    <mergeCell ref="G37:J37"/>
    <mergeCell ref="K37:N37"/>
    <mergeCell ref="O37:P37"/>
    <mergeCell ref="G38:J38"/>
    <mergeCell ref="K38:N38"/>
    <mergeCell ref="O38:P38"/>
    <mergeCell ref="G39:J39"/>
    <mergeCell ref="K39:N39"/>
    <mergeCell ref="O39:P39"/>
    <mergeCell ref="G40:J40"/>
    <mergeCell ref="K40:N40"/>
    <mergeCell ref="O40:P40"/>
    <mergeCell ref="G41:J41"/>
    <mergeCell ref="K41:N41"/>
    <mergeCell ref="O41:P41"/>
  </mergeCells>
  <phoneticPr fontId="58"/>
  <dataValidations count="2">
    <dataValidation type="list" allowBlank="1" showInputMessage="1" showErrorMessage="1" sqref="Q14:Q41" xr:uid="{00000000-0002-0000-1D00-000000000000}">
      <formula1>"ｔ,㎥　"</formula1>
    </dataValidation>
    <dataValidation type="list" allowBlank="1" showInputMessage="1" showErrorMessage="1" sqref="H8:L8" xr:uid="{00000000-0002-0000-1D00-000001000000}">
      <formula1>"Ｃｏ有筋,Ｃｏ無筋,Ａｓ塊,Ａｓ切削,木くずリサイクル,建設汚泥,アスファルトカッター濁水処理"</formula1>
    </dataValidation>
  </dataValidations>
  <pageMargins left="0.7" right="0.7" top="0.75" bottom="0.75" header="0.3" footer="0.3"/>
  <pageSetup paperSize="9" orientation="portrait"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92D050"/>
  </sheetPr>
  <dimension ref="A1:X59"/>
  <sheetViews>
    <sheetView view="pageBreakPreview" zoomScaleNormal="85" zoomScaleSheetLayoutView="100" workbookViewId="0">
      <selection activeCell="U1" sqref="U1"/>
    </sheetView>
  </sheetViews>
  <sheetFormatPr defaultRowHeight="13.2"/>
  <cols>
    <col min="1" max="1" width="4.6640625" style="1" customWidth="1"/>
    <col min="2" max="19" width="4.6640625" customWidth="1"/>
    <col min="20" max="21" width="8.88671875" customWidth="1"/>
    <col min="22" max="23" width="8.88671875" hidden="1" customWidth="1"/>
    <col min="24" max="24" width="9"/>
  </cols>
  <sheetData>
    <row r="1" spans="1:23" ht="13.8" thickBot="1">
      <c r="A1" s="8" t="s">
        <v>201</v>
      </c>
      <c r="B1" s="5"/>
      <c r="C1" s="5"/>
      <c r="D1" s="5"/>
      <c r="E1" s="5"/>
      <c r="F1" s="5"/>
      <c r="G1" s="5"/>
      <c r="H1" s="5"/>
      <c r="I1" s="5"/>
      <c r="J1" s="5"/>
      <c r="K1" s="5"/>
      <c r="L1" s="5"/>
      <c r="M1" s="5"/>
      <c r="N1" s="5"/>
      <c r="O1" s="5"/>
      <c r="P1" s="5"/>
      <c r="Q1" s="5"/>
      <c r="R1" s="5"/>
      <c r="S1" s="5"/>
      <c r="T1" s="155" t="str">
        <f>HYPERLINK("#", "●目次に戻る")</f>
        <v>●目次に戻る</v>
      </c>
    </row>
    <row r="2" spans="1:23" ht="13.8" thickBot="1">
      <c r="A2" s="4"/>
      <c r="B2" s="5"/>
      <c r="C2" s="5"/>
      <c r="D2" s="5"/>
      <c r="E2" s="5"/>
      <c r="F2" s="5"/>
      <c r="G2" s="5"/>
      <c r="H2" s="5"/>
      <c r="I2" s="5"/>
      <c r="J2" s="5"/>
      <c r="K2" s="5"/>
      <c r="L2" s="5"/>
      <c r="M2" s="5"/>
      <c r="N2" s="5"/>
      <c r="O2" s="5"/>
      <c r="P2" s="5"/>
      <c r="Q2" s="5"/>
      <c r="R2" s="5"/>
      <c r="S2" s="5"/>
      <c r="T2" s="157" t="s">
        <v>263</v>
      </c>
      <c r="U2" s="156">
        <v>0</v>
      </c>
      <c r="V2" s="1">
        <f>U2*2+4</f>
        <v>4</v>
      </c>
      <c r="W2" s="1">
        <f>U2*2+5</f>
        <v>5</v>
      </c>
    </row>
    <row r="3" spans="1:23" ht="18.75" customHeight="1">
      <c r="F3" s="536" t="s">
        <v>75</v>
      </c>
      <c r="G3" s="536"/>
      <c r="H3" s="536"/>
      <c r="I3" s="536"/>
      <c r="J3" s="536"/>
      <c r="K3" s="536"/>
      <c r="L3" s="536"/>
      <c r="M3" s="536"/>
      <c r="N3" s="536"/>
      <c r="V3" s="1" t="str">
        <f>TEXT($V$2,"0")</f>
        <v>4</v>
      </c>
      <c r="W3" s="1" t="str">
        <f>TEXT($W$2,"0")</f>
        <v>5</v>
      </c>
    </row>
    <row r="4" spans="1:23">
      <c r="A4" s="4"/>
      <c r="B4" s="5"/>
      <c r="C4" s="5"/>
      <c r="D4" s="5"/>
      <c r="E4" s="5"/>
      <c r="F4" s="5"/>
      <c r="G4" s="5"/>
      <c r="H4" s="5"/>
      <c r="I4" s="5"/>
      <c r="J4" s="5"/>
      <c r="K4" s="5"/>
      <c r="L4" s="5"/>
      <c r="M4" s="5"/>
      <c r="N4" s="5"/>
      <c r="O4" s="5"/>
      <c r="P4" s="5"/>
      <c r="Q4" s="5"/>
      <c r="R4" s="5"/>
      <c r="S4" s="5"/>
    </row>
    <row r="5" spans="1:23">
      <c r="A5" s="4"/>
      <c r="B5" s="5"/>
      <c r="C5" s="5"/>
      <c r="D5" s="5"/>
      <c r="E5" s="5"/>
      <c r="F5" s="5"/>
      <c r="G5" s="5"/>
      <c r="H5" s="5"/>
      <c r="I5" s="5"/>
      <c r="J5" s="5"/>
      <c r="K5" s="5"/>
      <c r="L5" s="5"/>
      <c r="M5" s="5"/>
      <c r="N5" s="5"/>
      <c r="O5" s="5"/>
      <c r="P5" s="5"/>
      <c r="Q5" s="5"/>
      <c r="R5" s="5"/>
      <c r="S5" s="5"/>
    </row>
    <row r="6" spans="1:23">
      <c r="A6" s="4">
        <v>1</v>
      </c>
      <c r="B6" s="532" t="s">
        <v>0</v>
      </c>
      <c r="C6" s="532"/>
      <c r="D6" s="532"/>
      <c r="E6" s="5"/>
      <c r="F6" s="533">
        <f ca="1">INDIRECT("共通項目!R2C"&amp;$V$3,0)</f>
        <v>0</v>
      </c>
      <c r="G6" s="533"/>
      <c r="H6" s="533"/>
      <c r="I6" s="533"/>
      <c r="J6" s="533"/>
      <c r="K6" s="533"/>
      <c r="L6" s="533"/>
      <c r="M6" s="533"/>
      <c r="N6" s="533"/>
      <c r="O6" s="533"/>
      <c r="P6" s="533"/>
      <c r="Q6" s="533"/>
      <c r="R6" s="533"/>
      <c r="S6" s="6"/>
      <c r="T6" s="154"/>
    </row>
    <row r="7" spans="1:23">
      <c r="A7" s="4"/>
      <c r="B7" s="5"/>
      <c r="C7" s="5"/>
      <c r="D7" s="5"/>
      <c r="E7" s="5"/>
      <c r="F7" s="533"/>
      <c r="G7" s="533"/>
      <c r="H7" s="533"/>
      <c r="I7" s="533"/>
      <c r="J7" s="533"/>
      <c r="K7" s="533"/>
      <c r="L7" s="533"/>
      <c r="M7" s="533"/>
      <c r="N7" s="533"/>
      <c r="O7" s="533"/>
      <c r="P7" s="533"/>
      <c r="Q7" s="533"/>
      <c r="R7" s="533"/>
      <c r="S7" s="6"/>
      <c r="T7" s="154"/>
    </row>
    <row r="8" spans="1:23">
      <c r="A8" s="4"/>
      <c r="B8" s="5"/>
      <c r="C8" s="5"/>
      <c r="D8" s="5"/>
      <c r="E8" s="5"/>
      <c r="F8" s="5"/>
      <c r="G8" s="5"/>
      <c r="H8" s="5"/>
      <c r="I8" s="5"/>
      <c r="J8" s="5"/>
      <c r="K8" s="5"/>
      <c r="L8" s="5"/>
      <c r="M8" s="5"/>
      <c r="N8" s="5"/>
      <c r="O8" s="5"/>
      <c r="P8" s="5"/>
      <c r="Q8" s="5"/>
      <c r="R8" s="5"/>
      <c r="S8" s="5"/>
    </row>
    <row r="9" spans="1:23" ht="13.5" customHeight="1">
      <c r="S9" s="5"/>
    </row>
    <row r="10" spans="1:23" ht="13.5" customHeight="1">
      <c r="A10" s="4"/>
      <c r="B10" s="7"/>
      <c r="C10" s="7"/>
      <c r="D10" s="7"/>
      <c r="E10" s="5"/>
      <c r="F10" s="5"/>
      <c r="G10" s="8"/>
      <c r="H10" s="8"/>
      <c r="I10" s="8"/>
      <c r="J10" s="8"/>
      <c r="K10" s="8"/>
      <c r="L10" s="8"/>
      <c r="M10" s="8"/>
      <c r="N10" s="8"/>
      <c r="O10" s="8"/>
      <c r="P10" s="8"/>
      <c r="Q10" s="8"/>
      <c r="R10" s="8"/>
      <c r="S10" s="8"/>
    </row>
    <row r="11" spans="1:23">
      <c r="A11" s="4">
        <v>2</v>
      </c>
      <c r="B11" s="532" t="s">
        <v>1</v>
      </c>
      <c r="C11" s="532"/>
      <c r="D11" s="532"/>
      <c r="E11" s="5"/>
      <c r="F11" s="534">
        <f ca="1">INDIRECT("共通項目!R3C"&amp;$V$3,0)</f>
        <v>0</v>
      </c>
      <c r="G11" s="534"/>
      <c r="H11" s="534"/>
      <c r="I11" s="534"/>
      <c r="J11" s="534"/>
      <c r="K11" s="534"/>
      <c r="L11" s="534"/>
      <c r="M11" s="534"/>
      <c r="N11" s="534"/>
      <c r="O11" s="534"/>
      <c r="P11" s="534"/>
      <c r="Q11" s="534"/>
      <c r="R11" s="534"/>
      <c r="S11" s="5"/>
    </row>
    <row r="14" spans="1:23">
      <c r="A14" s="4"/>
      <c r="B14" s="5"/>
      <c r="C14" s="5"/>
      <c r="D14" s="5"/>
      <c r="E14" s="5"/>
      <c r="F14" s="5"/>
      <c r="G14" s="5"/>
      <c r="H14" s="5"/>
      <c r="I14" s="5"/>
      <c r="J14" s="5"/>
      <c r="K14" s="5"/>
      <c r="L14" s="5"/>
      <c r="M14" s="5"/>
      <c r="N14" s="5"/>
      <c r="O14" s="5"/>
      <c r="P14" s="5"/>
      <c r="Q14" s="5"/>
      <c r="R14" s="5"/>
      <c r="S14" s="5"/>
    </row>
    <row r="15" spans="1:23" ht="13.5" customHeight="1">
      <c r="A15" s="4"/>
      <c r="B15" s="7"/>
      <c r="C15" s="7"/>
      <c r="D15" s="7"/>
      <c r="E15" s="5"/>
      <c r="F15" s="5"/>
      <c r="G15" s="5"/>
      <c r="H15" s="5"/>
      <c r="I15" s="5"/>
      <c r="J15" s="5"/>
      <c r="K15" s="5"/>
      <c r="L15" s="5"/>
      <c r="M15" s="5"/>
      <c r="N15" s="5"/>
      <c r="O15" s="5"/>
      <c r="P15" s="5"/>
      <c r="Q15" s="5"/>
      <c r="R15" s="5"/>
      <c r="S15" s="5"/>
    </row>
    <row r="16" spans="1:23" ht="13.5" customHeight="1">
      <c r="A16" s="4">
        <v>3</v>
      </c>
      <c r="B16" s="532" t="s">
        <v>4</v>
      </c>
      <c r="C16" s="532"/>
      <c r="D16" s="532"/>
      <c r="E16" s="5"/>
      <c r="F16" s="594">
        <f ca="1">INDIRECT("共通項目!R9C"&amp;$V$3,0)</f>
        <v>0</v>
      </c>
      <c r="G16" s="594"/>
      <c r="H16" s="594"/>
      <c r="I16" s="594"/>
    </row>
    <row r="17" spans="1:24">
      <c r="A17" s="4"/>
      <c r="B17" s="5"/>
      <c r="C17" s="5"/>
      <c r="D17" s="5"/>
      <c r="E17" s="5"/>
    </row>
    <row r="18" spans="1:24" ht="13.5" customHeight="1">
      <c r="A18" s="4"/>
      <c r="E18" s="5"/>
      <c r="F18" s="5"/>
      <c r="G18" s="5"/>
      <c r="H18" s="5"/>
      <c r="I18" s="5"/>
      <c r="J18" s="5"/>
      <c r="K18" s="5"/>
      <c r="L18" s="5"/>
      <c r="M18" s="5"/>
      <c r="N18" s="5"/>
      <c r="O18" s="5"/>
      <c r="P18" s="5"/>
      <c r="Q18" s="5"/>
      <c r="R18" s="5"/>
      <c r="S18" s="5"/>
    </row>
    <row r="19" spans="1:24">
      <c r="A19" s="4"/>
      <c r="B19" s="5"/>
      <c r="C19" s="5"/>
      <c r="D19" s="5"/>
      <c r="E19" s="5"/>
      <c r="G19" s="5"/>
      <c r="H19" s="5"/>
      <c r="I19" s="5"/>
      <c r="J19" s="5"/>
      <c r="K19" s="5"/>
      <c r="L19" s="5"/>
      <c r="M19" s="5"/>
      <c r="N19" s="5"/>
      <c r="O19" s="5"/>
      <c r="P19" s="5"/>
      <c r="Q19" s="5"/>
      <c r="R19" s="5"/>
      <c r="S19" s="5"/>
    </row>
    <row r="20" spans="1:24">
      <c r="F20" s="5"/>
      <c r="G20" s="5"/>
      <c r="H20" s="5"/>
      <c r="I20" s="5"/>
      <c r="J20" s="5"/>
      <c r="K20" s="5"/>
      <c r="L20" s="5"/>
      <c r="M20" s="5"/>
      <c r="N20" s="5"/>
      <c r="O20" s="5"/>
      <c r="P20" s="5"/>
      <c r="Q20" s="5"/>
      <c r="R20" s="5"/>
      <c r="S20" s="5"/>
    </row>
    <row r="21" spans="1:24">
      <c r="A21" s="4"/>
      <c r="B21" s="5"/>
      <c r="C21" s="5"/>
      <c r="D21" s="5"/>
      <c r="E21" s="5"/>
      <c r="F21" s="5"/>
      <c r="G21" s="5"/>
      <c r="H21" s="5"/>
      <c r="I21" s="5"/>
      <c r="J21" s="5"/>
      <c r="K21" s="5"/>
      <c r="L21" s="5"/>
      <c r="M21" s="5"/>
      <c r="N21" s="5"/>
      <c r="O21" s="5"/>
      <c r="P21" s="5"/>
      <c r="Q21" s="5"/>
      <c r="R21" s="5"/>
      <c r="S21" s="5"/>
    </row>
    <row r="22" spans="1:24">
      <c r="A22" s="4">
        <v>4</v>
      </c>
      <c r="B22" s="532" t="s">
        <v>3</v>
      </c>
      <c r="C22" s="532"/>
      <c r="D22" s="532"/>
      <c r="E22" s="5"/>
      <c r="F22" s="535">
        <f>共通項目!D5</f>
        <v>0</v>
      </c>
      <c r="G22" s="538"/>
      <c r="H22" s="538"/>
      <c r="I22" s="538"/>
      <c r="J22" s="538"/>
      <c r="K22" s="538"/>
      <c r="L22" s="538"/>
      <c r="M22" s="538"/>
      <c r="N22" s="538"/>
      <c r="O22" s="538"/>
      <c r="P22" s="538"/>
      <c r="Q22" s="538"/>
      <c r="R22" s="538"/>
      <c r="S22" s="5"/>
      <c r="W22" s="1"/>
    </row>
    <row r="23" spans="1:24">
      <c r="A23" s="4"/>
      <c r="B23" s="5"/>
      <c r="C23" s="5"/>
      <c r="D23" s="5"/>
      <c r="E23" s="5"/>
      <c r="F23" s="5"/>
      <c r="G23" s="5"/>
      <c r="H23" s="5"/>
      <c r="I23" s="5"/>
      <c r="J23" s="5"/>
      <c r="K23" s="5"/>
      <c r="L23" s="5"/>
      <c r="M23" s="5"/>
      <c r="N23" s="5"/>
      <c r="O23" s="5"/>
      <c r="P23" s="5"/>
      <c r="Q23" s="5"/>
      <c r="R23" s="5"/>
      <c r="S23" s="5"/>
      <c r="W23" s="1"/>
      <c r="X23" s="5"/>
    </row>
    <row r="24" spans="1:24">
      <c r="A24" s="4"/>
      <c r="B24" s="5"/>
      <c r="C24" s="5"/>
      <c r="D24" s="5"/>
      <c r="E24" s="5"/>
      <c r="F24" s="5"/>
      <c r="G24" s="5"/>
      <c r="H24" s="5"/>
      <c r="I24" s="5"/>
      <c r="J24" s="5"/>
      <c r="K24" s="5"/>
      <c r="L24" s="5"/>
      <c r="M24" s="5"/>
      <c r="N24" s="5"/>
      <c r="O24" s="5"/>
      <c r="P24" s="5"/>
      <c r="Q24" s="5"/>
      <c r="R24" s="5"/>
      <c r="S24" s="5"/>
      <c r="W24" s="1"/>
      <c r="X24" s="5"/>
    </row>
    <row r="25" spans="1:24">
      <c r="A25" s="4"/>
      <c r="B25" s="5"/>
      <c r="C25" s="5"/>
      <c r="D25" s="5"/>
      <c r="E25" s="5"/>
      <c r="F25" s="5"/>
      <c r="G25" s="5"/>
      <c r="H25" s="5"/>
      <c r="I25" s="5"/>
      <c r="J25" s="5"/>
      <c r="K25" s="5"/>
      <c r="L25" s="5"/>
      <c r="M25" s="5"/>
      <c r="N25" s="5"/>
      <c r="O25" s="5"/>
      <c r="P25" s="5"/>
      <c r="Q25" s="5"/>
      <c r="R25" s="5"/>
      <c r="S25" s="5"/>
      <c r="W25" s="1"/>
      <c r="X25" s="5"/>
    </row>
    <row r="26" spans="1:24">
      <c r="A26" s="4"/>
      <c r="B26" s="5"/>
      <c r="C26" s="5"/>
      <c r="D26" s="5"/>
      <c r="E26" s="5"/>
      <c r="F26" s="5"/>
      <c r="G26" s="5"/>
      <c r="H26" s="5"/>
      <c r="I26" s="5"/>
      <c r="J26" s="5"/>
      <c r="K26" s="5"/>
      <c r="L26" s="5"/>
      <c r="M26" s="5"/>
      <c r="N26" s="5"/>
      <c r="O26" s="5"/>
      <c r="P26" s="5"/>
      <c r="Q26" s="5"/>
      <c r="R26" s="5"/>
      <c r="S26" s="5"/>
      <c r="X26" s="5"/>
    </row>
    <row r="27" spans="1:24">
      <c r="A27" s="4">
        <v>5</v>
      </c>
      <c r="B27" s="532" t="s">
        <v>2</v>
      </c>
      <c r="C27" s="532"/>
      <c r="D27" s="532"/>
      <c r="E27" s="5"/>
      <c r="F27" s="5" t="s">
        <v>49</v>
      </c>
      <c r="H27" s="535">
        <f ca="1">INDIRECT("共通項目!R7C"&amp;$V$3,0)</f>
        <v>0</v>
      </c>
      <c r="I27" s="535"/>
      <c r="J27" s="535"/>
      <c r="K27" s="535"/>
      <c r="L27" s="535"/>
      <c r="M27" s="535"/>
      <c r="N27" s="535"/>
      <c r="O27" s="535"/>
      <c r="P27" s="535"/>
      <c r="Q27" s="535"/>
      <c r="R27" s="535"/>
      <c r="S27" s="535"/>
      <c r="X27" s="5"/>
    </row>
    <row r="28" spans="1:24">
      <c r="F28" s="5" t="s">
        <v>50</v>
      </c>
      <c r="H28" s="535">
        <f ca="1">INDIRECT("共通項目!R8C"&amp;$V$3,0)</f>
        <v>0</v>
      </c>
      <c r="I28" s="538"/>
      <c r="J28" s="538"/>
      <c r="K28" s="538"/>
      <c r="L28" s="538"/>
      <c r="M28" s="538"/>
      <c r="N28" s="538"/>
      <c r="O28" s="538"/>
      <c r="P28" s="538"/>
      <c r="Q28" s="538"/>
      <c r="R28" s="538"/>
      <c r="S28" s="538"/>
      <c r="X28" s="5"/>
    </row>
    <row r="29" spans="1:24">
      <c r="A29" s="4"/>
      <c r="B29" s="5"/>
      <c r="C29" s="5"/>
      <c r="D29" s="5"/>
      <c r="E29" s="5"/>
      <c r="F29" s="5"/>
      <c r="G29" s="5"/>
      <c r="H29" s="5"/>
      <c r="I29" s="5"/>
      <c r="J29" s="5"/>
      <c r="K29" s="5"/>
      <c r="L29" s="5"/>
      <c r="M29" s="5"/>
      <c r="N29" s="5"/>
      <c r="O29" s="5"/>
      <c r="P29" s="5"/>
      <c r="Q29" s="5"/>
      <c r="R29" s="5"/>
      <c r="S29" s="5"/>
    </row>
    <row r="30" spans="1:24">
      <c r="A30" s="4"/>
      <c r="B30" s="5"/>
      <c r="C30" s="5"/>
      <c r="D30" s="5"/>
      <c r="E30" s="5"/>
      <c r="F30" s="5"/>
      <c r="G30" s="5"/>
      <c r="H30" s="5"/>
      <c r="I30" s="5"/>
      <c r="J30" s="5"/>
      <c r="K30" s="5"/>
      <c r="L30" s="5"/>
      <c r="M30" s="5"/>
      <c r="N30" s="5"/>
      <c r="O30" s="5"/>
      <c r="P30" s="5"/>
      <c r="Q30" s="5"/>
      <c r="R30" s="5"/>
      <c r="S30" s="5"/>
    </row>
    <row r="31" spans="1:24">
      <c r="A31" s="4"/>
      <c r="B31" s="5"/>
      <c r="C31" s="5"/>
      <c r="D31" s="5"/>
      <c r="E31" s="5"/>
      <c r="F31" s="5"/>
      <c r="G31" s="5"/>
      <c r="H31" s="5"/>
      <c r="I31" s="5"/>
      <c r="J31" s="5"/>
      <c r="K31" s="5"/>
      <c r="L31" s="5"/>
      <c r="M31" s="5"/>
      <c r="N31" s="5"/>
      <c r="O31" s="5"/>
      <c r="P31" s="5"/>
      <c r="Q31" s="5"/>
      <c r="R31" s="5"/>
      <c r="S31" s="5"/>
    </row>
    <row r="32" spans="1:24">
      <c r="A32" s="4">
        <v>6</v>
      </c>
      <c r="B32" s="532" t="s">
        <v>203</v>
      </c>
      <c r="C32" s="532"/>
      <c r="D32" s="532"/>
      <c r="E32" s="5"/>
      <c r="F32" s="535"/>
      <c r="G32" s="538"/>
      <c r="H32" s="538"/>
      <c r="I32" s="538"/>
      <c r="J32" s="538"/>
      <c r="K32" s="538"/>
      <c r="L32" s="538"/>
      <c r="M32" s="538"/>
      <c r="N32" s="538"/>
      <c r="O32" s="538"/>
      <c r="P32" s="538"/>
      <c r="Q32" s="538"/>
      <c r="R32" s="538"/>
      <c r="S32" s="5"/>
    </row>
    <row r="33" spans="1:23">
      <c r="A33" s="4"/>
      <c r="B33" s="5"/>
      <c r="C33" s="5"/>
      <c r="D33" s="5"/>
      <c r="E33" s="5"/>
      <c r="F33" s="5"/>
      <c r="G33" s="5"/>
      <c r="H33" s="5"/>
      <c r="I33" s="5"/>
      <c r="J33" s="5"/>
      <c r="K33" s="5"/>
      <c r="L33" s="5"/>
      <c r="M33" s="5"/>
      <c r="N33" s="5"/>
      <c r="O33" s="5"/>
      <c r="P33" s="5"/>
      <c r="Q33" s="5"/>
      <c r="R33" s="5"/>
      <c r="S33" s="5"/>
    </row>
    <row r="34" spans="1:23">
      <c r="A34" s="4"/>
      <c r="B34" s="5"/>
      <c r="C34" s="5"/>
      <c r="D34" s="5"/>
      <c r="E34" s="5"/>
      <c r="F34" s="5"/>
      <c r="G34" s="5"/>
      <c r="H34" s="5"/>
      <c r="I34" s="5"/>
      <c r="J34" s="5"/>
      <c r="K34" s="5"/>
      <c r="L34" s="5"/>
      <c r="M34" s="5"/>
      <c r="N34" s="5"/>
      <c r="O34" s="5"/>
      <c r="P34" s="5"/>
      <c r="Q34" s="5"/>
      <c r="R34" s="5"/>
      <c r="S34" s="5"/>
    </row>
    <row r="35" spans="1:23">
      <c r="A35" s="4"/>
      <c r="B35" s="5"/>
      <c r="C35" s="5"/>
      <c r="D35" s="5"/>
      <c r="E35" s="5"/>
      <c r="F35" s="5"/>
      <c r="G35" s="5"/>
      <c r="H35" s="5"/>
      <c r="I35" s="5"/>
      <c r="J35" s="5"/>
      <c r="K35" s="5"/>
      <c r="L35" s="5"/>
      <c r="M35" s="5"/>
      <c r="N35" s="5"/>
      <c r="O35" s="5"/>
      <c r="P35" s="5"/>
      <c r="Q35" s="5"/>
      <c r="R35" s="5"/>
      <c r="S35" s="5"/>
    </row>
    <row r="36" spans="1:23">
      <c r="A36" s="4"/>
      <c r="B36" s="5"/>
      <c r="C36" s="5"/>
      <c r="D36" s="5"/>
      <c r="E36" s="5"/>
      <c r="F36" s="5"/>
      <c r="G36" s="5"/>
      <c r="H36" s="5"/>
      <c r="I36" s="5"/>
      <c r="J36" s="5"/>
      <c r="K36" s="5"/>
      <c r="L36" s="5"/>
      <c r="M36" s="5"/>
      <c r="N36" s="5"/>
      <c r="O36" s="5"/>
      <c r="P36" s="5"/>
      <c r="Q36" s="5"/>
      <c r="R36" s="5"/>
      <c r="S36" s="5"/>
    </row>
    <row r="37" spans="1:23">
      <c r="A37" s="4"/>
      <c r="B37" s="5"/>
      <c r="C37" s="5"/>
      <c r="D37" s="5"/>
      <c r="E37" s="5"/>
      <c r="F37" s="5"/>
      <c r="G37" s="5"/>
      <c r="H37" s="5"/>
      <c r="I37" s="5"/>
      <c r="J37" s="5"/>
      <c r="K37" s="5"/>
      <c r="L37" s="5"/>
      <c r="M37" s="5"/>
      <c r="N37" s="5"/>
      <c r="O37" s="5"/>
      <c r="P37" s="5"/>
      <c r="Q37" s="5"/>
      <c r="R37" s="5"/>
      <c r="S37" s="5"/>
    </row>
    <row r="38" spans="1:23">
      <c r="A38" s="4"/>
      <c r="B38" s="5"/>
      <c r="C38" s="5"/>
      <c r="D38" s="5"/>
      <c r="E38" s="5"/>
      <c r="F38" s="5"/>
      <c r="G38" s="5"/>
      <c r="H38" s="5"/>
      <c r="I38" s="5"/>
      <c r="J38" s="5"/>
      <c r="K38" s="5"/>
      <c r="L38" s="5"/>
      <c r="M38" s="5"/>
      <c r="N38" s="5"/>
      <c r="O38" s="5"/>
      <c r="P38" s="5"/>
      <c r="Q38" s="5"/>
      <c r="R38" s="5"/>
      <c r="S38" s="5"/>
    </row>
    <row r="39" spans="1:23">
      <c r="A39" s="4"/>
      <c r="B39" s="5"/>
      <c r="C39" s="5"/>
      <c r="D39" s="5"/>
      <c r="E39" s="5"/>
      <c r="F39" s="5"/>
      <c r="G39" s="5"/>
      <c r="H39" s="5"/>
      <c r="I39" s="5"/>
      <c r="J39" s="5"/>
      <c r="K39" s="5"/>
      <c r="L39" s="5"/>
      <c r="M39" s="5"/>
      <c r="N39" s="5"/>
      <c r="O39" s="5"/>
      <c r="P39" s="5"/>
      <c r="Q39" s="5"/>
      <c r="R39" s="5"/>
      <c r="S39" s="5"/>
      <c r="T39" s="5"/>
      <c r="U39" s="5"/>
      <c r="V39" s="5"/>
      <c r="W39" s="4"/>
    </row>
    <row r="40" spans="1:23">
      <c r="A40" s="4"/>
      <c r="B40" s="5"/>
      <c r="C40" s="5"/>
      <c r="D40" s="5"/>
      <c r="E40" s="5"/>
      <c r="F40" s="5"/>
      <c r="G40" s="5"/>
      <c r="H40" s="5"/>
      <c r="I40" s="5"/>
      <c r="J40" s="5"/>
      <c r="K40" s="5"/>
      <c r="L40" s="5"/>
      <c r="M40" s="5"/>
      <c r="N40" s="5"/>
      <c r="O40" s="5"/>
      <c r="P40" s="5"/>
      <c r="Q40" s="5"/>
      <c r="R40" s="5"/>
      <c r="S40" s="5"/>
      <c r="T40" s="5"/>
      <c r="U40" s="5"/>
      <c r="V40" s="5"/>
      <c r="W40" s="4"/>
    </row>
    <row r="41" spans="1:23">
      <c r="A41" s="4"/>
      <c r="B41" s="5" t="s">
        <v>202</v>
      </c>
      <c r="C41" s="5"/>
      <c r="D41" s="5"/>
      <c r="E41" s="5"/>
      <c r="F41" s="5"/>
      <c r="G41" s="5"/>
      <c r="H41" s="5"/>
      <c r="I41" s="5"/>
      <c r="J41" s="5"/>
      <c r="K41" s="5"/>
      <c r="L41" s="5"/>
      <c r="M41" s="5"/>
      <c r="N41" s="5"/>
      <c r="O41" s="5"/>
      <c r="P41" s="5"/>
      <c r="Q41" s="5"/>
      <c r="R41" s="5"/>
      <c r="S41" s="5"/>
      <c r="T41" s="5"/>
      <c r="U41" s="5"/>
      <c r="V41" s="5"/>
      <c r="W41" s="4"/>
    </row>
    <row r="42" spans="1:23">
      <c r="A42" s="4"/>
      <c r="B42" s="5"/>
      <c r="C42" s="5"/>
      <c r="D42" s="5"/>
      <c r="E42" s="5"/>
      <c r="F42" s="5"/>
      <c r="G42" s="5"/>
      <c r="H42" s="5"/>
      <c r="I42" s="5"/>
      <c r="J42" s="5"/>
      <c r="K42" s="5"/>
      <c r="L42" s="5"/>
      <c r="M42" s="5"/>
      <c r="N42" s="5"/>
      <c r="O42" s="5"/>
      <c r="P42" s="5"/>
      <c r="Q42" s="5"/>
      <c r="R42" s="5"/>
      <c r="S42" s="5"/>
      <c r="T42" s="5"/>
      <c r="U42" s="5"/>
      <c r="V42" s="5"/>
      <c r="W42" s="4"/>
    </row>
    <row r="43" spans="1:23">
      <c r="A43" s="4"/>
      <c r="B43" s="5"/>
      <c r="C43" s="5"/>
      <c r="D43" s="5"/>
      <c r="E43" s="5"/>
      <c r="F43" s="5"/>
      <c r="G43" s="5"/>
      <c r="H43" s="5"/>
      <c r="I43" s="5"/>
      <c r="J43" s="5"/>
      <c r="K43" s="5"/>
      <c r="L43" s="539" t="s">
        <v>8</v>
      </c>
      <c r="M43" s="539"/>
      <c r="N43" s="539"/>
      <c r="O43" s="539"/>
      <c r="P43" s="539"/>
      <c r="Q43" s="539"/>
      <c r="R43" s="539"/>
      <c r="S43" s="5"/>
      <c r="T43" s="5"/>
      <c r="U43" s="5"/>
      <c r="V43" s="5"/>
      <c r="W43" s="4"/>
    </row>
    <row r="44" spans="1:23">
      <c r="A44" s="4"/>
      <c r="B44" s="5"/>
      <c r="C44" s="5"/>
      <c r="D44" s="5"/>
      <c r="E44" s="5"/>
      <c r="F44" s="5"/>
      <c r="G44" s="5"/>
      <c r="H44" s="5"/>
      <c r="I44" s="5"/>
      <c r="J44" s="5"/>
      <c r="K44" s="5"/>
      <c r="L44" s="5"/>
      <c r="M44" s="5"/>
      <c r="N44" s="5"/>
      <c r="O44" s="5"/>
      <c r="P44" s="5"/>
      <c r="Q44" s="5"/>
      <c r="R44" s="5"/>
      <c r="S44" s="5"/>
      <c r="T44" s="5"/>
      <c r="U44" s="5"/>
      <c r="V44" s="5"/>
      <c r="W44" s="4"/>
    </row>
    <row r="45" spans="1:23">
      <c r="A45" s="4"/>
      <c r="B45" s="5"/>
      <c r="C45" s="5"/>
      <c r="D45" s="5"/>
      <c r="E45" s="5"/>
      <c r="F45" s="5"/>
      <c r="G45" s="5"/>
      <c r="H45" s="5"/>
      <c r="I45" s="5"/>
      <c r="J45" s="5"/>
      <c r="K45" s="5"/>
      <c r="L45" s="5"/>
      <c r="M45" s="5"/>
      <c r="N45" s="5"/>
      <c r="O45" s="5"/>
      <c r="P45" s="5"/>
      <c r="Q45" s="5"/>
      <c r="R45" s="5"/>
      <c r="S45" s="5"/>
      <c r="T45" s="5"/>
      <c r="U45" s="5"/>
      <c r="V45" s="5"/>
      <c r="W45" s="4"/>
    </row>
    <row r="46" spans="1:23">
      <c r="A46" s="4"/>
      <c r="H46" s="5"/>
      <c r="I46" s="5"/>
      <c r="J46" s="5"/>
      <c r="K46" s="5"/>
      <c r="L46" s="5"/>
      <c r="M46" s="5"/>
      <c r="N46" s="5"/>
      <c r="O46" s="5"/>
      <c r="P46" s="5"/>
      <c r="Q46" s="5"/>
      <c r="R46" s="5"/>
      <c r="S46" s="5"/>
      <c r="T46" s="5"/>
      <c r="U46" s="5"/>
      <c r="V46" s="5"/>
      <c r="W46" s="4"/>
    </row>
    <row r="47" spans="1:23">
      <c r="A47" s="4"/>
      <c r="S47" s="5"/>
      <c r="T47" s="5"/>
      <c r="U47" s="5"/>
      <c r="V47" s="5"/>
      <c r="W47" s="4"/>
    </row>
    <row r="48" spans="1:23">
      <c r="A48" s="4"/>
      <c r="S48" s="5"/>
      <c r="T48" s="5"/>
      <c r="U48" s="5"/>
      <c r="V48" s="5"/>
      <c r="W48" s="4"/>
    </row>
    <row r="49" spans="1:24" s="98" customFormat="1">
      <c r="A49" s="3"/>
      <c r="B49" s="3" t="s">
        <v>234</v>
      </c>
      <c r="D49" s="19"/>
      <c r="E49" s="19">
        <f ca="1">INDIRECT("共通項目!R13C"&amp;$V$3,0)</f>
        <v>0</v>
      </c>
      <c r="F49" s="110"/>
      <c r="G49" s="110"/>
      <c r="H49" s="111"/>
      <c r="S49" s="19"/>
      <c r="T49" s="5"/>
      <c r="U49" s="5"/>
      <c r="V49" s="5"/>
      <c r="W49" s="4"/>
      <c r="X49"/>
    </row>
    <row r="50" spans="1:24">
      <c r="A50" s="4"/>
      <c r="S50" s="5"/>
      <c r="T50" s="5"/>
      <c r="U50" s="5"/>
      <c r="V50" s="5"/>
      <c r="W50" s="4"/>
    </row>
    <row r="51" spans="1:24">
      <c r="A51" s="4"/>
      <c r="S51" s="5"/>
      <c r="T51" s="5"/>
      <c r="U51" s="5"/>
      <c r="V51" s="5"/>
      <c r="W51" s="4"/>
    </row>
    <row r="52" spans="1:24">
      <c r="A52" s="4"/>
      <c r="S52" s="5"/>
      <c r="T52" s="5"/>
      <c r="U52" s="5"/>
      <c r="V52" s="5"/>
      <c r="W52" s="4"/>
    </row>
    <row r="53" spans="1:24">
      <c r="A53" s="4"/>
      <c r="B53" s="5"/>
      <c r="C53" s="5"/>
      <c r="D53" s="5"/>
      <c r="E53" s="5"/>
      <c r="F53" s="5"/>
      <c r="G53" s="5"/>
      <c r="H53" s="5"/>
      <c r="I53" s="5"/>
      <c r="J53" s="5"/>
      <c r="K53" s="5"/>
      <c r="L53" s="5"/>
      <c r="M53" s="5"/>
      <c r="N53" s="5"/>
      <c r="O53" s="5"/>
      <c r="P53" s="5"/>
      <c r="Q53" s="5"/>
      <c r="R53" s="5"/>
      <c r="S53" s="5"/>
      <c r="T53" s="5"/>
      <c r="U53" s="5"/>
      <c r="V53" s="5"/>
      <c r="W53" s="4"/>
    </row>
    <row r="54" spans="1:24">
      <c r="A54" s="4"/>
      <c r="B54" s="5"/>
      <c r="C54" s="5"/>
      <c r="D54" s="5"/>
      <c r="E54" s="5"/>
      <c r="F54" s="5"/>
      <c r="G54" s="5"/>
      <c r="H54" s="5"/>
      <c r="I54" s="5"/>
      <c r="J54" s="5"/>
      <c r="K54" s="5"/>
      <c r="L54" s="5"/>
      <c r="M54" s="5"/>
      <c r="N54" s="5"/>
      <c r="O54" s="5"/>
      <c r="P54" s="5"/>
      <c r="Q54" s="5"/>
      <c r="R54" s="5"/>
      <c r="S54" s="5"/>
      <c r="T54" s="5"/>
      <c r="U54" s="5"/>
      <c r="V54" s="5"/>
      <c r="W54" s="5"/>
    </row>
    <row r="55" spans="1:24">
      <c r="A55" s="4"/>
      <c r="B55" s="5"/>
      <c r="C55" s="5"/>
      <c r="D55" s="5"/>
      <c r="E55" s="5"/>
      <c r="F55" s="5"/>
      <c r="H55" s="545" t="s">
        <v>227</v>
      </c>
      <c r="I55" s="545"/>
      <c r="J55" s="546" t="s">
        <v>270</v>
      </c>
      <c r="K55" s="546"/>
      <c r="L55" s="2">
        <f ca="1">INDIRECT("共通項目!R18C"&amp;$V$3,0)</f>
        <v>0</v>
      </c>
      <c r="M55" s="2"/>
      <c r="N55" s="2"/>
      <c r="O55" s="2"/>
      <c r="P55" s="2"/>
      <c r="Q55" s="2"/>
      <c r="R55" s="2"/>
      <c r="S55" s="2"/>
    </row>
    <row r="56" spans="1:24">
      <c r="A56" s="4"/>
      <c r="B56" s="5"/>
      <c r="C56" s="5"/>
      <c r="D56" s="5"/>
      <c r="E56" s="5"/>
      <c r="F56" s="5"/>
      <c r="H56" s="545"/>
      <c r="I56" s="545"/>
      <c r="J56" s="546" t="s">
        <v>40</v>
      </c>
      <c r="K56" s="546"/>
      <c r="L56" s="2">
        <f ca="1">INDIRECT("共通項目!R19C"&amp;$V$3,0)</f>
        <v>0</v>
      </c>
      <c r="M56" s="2"/>
      <c r="N56" s="2"/>
      <c r="O56" s="2"/>
      <c r="P56" s="2"/>
      <c r="Q56" s="2"/>
      <c r="R56" s="2"/>
      <c r="S56" s="2"/>
    </row>
    <row r="57" spans="1:24">
      <c r="A57" s="4"/>
      <c r="B57" s="5"/>
      <c r="C57" s="5"/>
      <c r="D57" s="5"/>
      <c r="E57" s="5"/>
      <c r="F57" s="5"/>
      <c r="H57" s="545"/>
      <c r="I57" s="545"/>
      <c r="J57" s="546" t="s">
        <v>271</v>
      </c>
      <c r="K57" s="546"/>
      <c r="L57" s="2">
        <f ca="1">INDIRECT("共通項目!R20C"&amp;$V$3,0)</f>
        <v>0</v>
      </c>
      <c r="M57" s="2"/>
      <c r="N57" s="2"/>
      <c r="O57" s="2"/>
      <c r="P57" s="2"/>
      <c r="Q57" s="2"/>
      <c r="R57" s="2"/>
      <c r="S57" s="2"/>
    </row>
    <row r="58" spans="1:24">
      <c r="A58" s="4"/>
      <c r="B58" s="5"/>
      <c r="C58" s="5"/>
      <c r="D58" s="5"/>
      <c r="E58" s="5"/>
      <c r="F58" s="5"/>
      <c r="G58" s="5"/>
      <c r="H58" s="5"/>
      <c r="I58" s="5"/>
      <c r="J58" s="5"/>
      <c r="K58" s="5"/>
      <c r="L58" s="5"/>
      <c r="M58" s="5"/>
      <c r="N58" s="5"/>
      <c r="O58" s="5"/>
      <c r="P58" s="5"/>
      <c r="Q58" s="5"/>
      <c r="R58" s="5"/>
      <c r="S58" s="5"/>
    </row>
    <row r="59" spans="1:24">
      <c r="A59" s="4"/>
      <c r="B59" s="5"/>
      <c r="C59" s="5"/>
      <c r="D59" s="5"/>
      <c r="E59" s="5"/>
      <c r="F59" s="5"/>
      <c r="G59" s="5"/>
      <c r="H59" s="5"/>
      <c r="I59" s="5"/>
      <c r="J59" s="5"/>
      <c r="K59" s="5"/>
      <c r="L59" s="5"/>
      <c r="M59" s="5"/>
      <c r="N59" s="5"/>
      <c r="O59" s="5"/>
      <c r="P59" s="5"/>
      <c r="Q59" s="5"/>
      <c r="R59" s="5"/>
      <c r="S59" s="5"/>
    </row>
  </sheetData>
  <mergeCells count="19">
    <mergeCell ref="B16:D16"/>
    <mergeCell ref="B22:D22"/>
    <mergeCell ref="F3:N3"/>
    <mergeCell ref="B6:D6"/>
    <mergeCell ref="F6:R7"/>
    <mergeCell ref="B11:D11"/>
    <mergeCell ref="F11:R11"/>
    <mergeCell ref="F16:I16"/>
    <mergeCell ref="F22:R22"/>
    <mergeCell ref="H28:S28"/>
    <mergeCell ref="B27:D27"/>
    <mergeCell ref="L43:R43"/>
    <mergeCell ref="B32:D32"/>
    <mergeCell ref="H55:I57"/>
    <mergeCell ref="J55:K55"/>
    <mergeCell ref="J56:K56"/>
    <mergeCell ref="J57:K57"/>
    <mergeCell ref="F32:R32"/>
    <mergeCell ref="H27:S27"/>
  </mergeCells>
  <phoneticPr fontId="58"/>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sheetPr>
  <dimension ref="A1:W53"/>
  <sheetViews>
    <sheetView view="pageBreakPreview" zoomScaleNormal="100" zoomScaleSheetLayoutView="100" workbookViewId="0">
      <selection activeCell="U1" sqref="U1"/>
    </sheetView>
  </sheetViews>
  <sheetFormatPr defaultColWidth="9" defaultRowHeight="13.2"/>
  <cols>
    <col min="1" max="1" width="2.33203125" style="267" customWidth="1"/>
    <col min="2" max="18" width="4.88671875" style="267" customWidth="1"/>
    <col min="19" max="19" width="2.6640625" style="267" customWidth="1"/>
    <col min="20" max="21" width="9" style="267"/>
    <col min="22" max="23" width="0" style="267" hidden="1" customWidth="1"/>
    <col min="24" max="16384" width="9" style="267"/>
  </cols>
  <sheetData>
    <row r="1" spans="1:23" ht="13.8" thickBot="1">
      <c r="A1" s="265"/>
      <c r="B1" s="266"/>
      <c r="C1" s="266"/>
      <c r="D1" s="266"/>
      <c r="E1" s="266"/>
      <c r="F1" s="1639"/>
      <c r="G1" s="1639"/>
      <c r="H1" s="1639"/>
      <c r="I1" s="1639"/>
      <c r="J1" s="1639"/>
      <c r="L1"/>
      <c r="T1" s="155" t="str">
        <f>HYPERLINK("#", "●目次に戻る")</f>
        <v>●目次に戻る</v>
      </c>
    </row>
    <row r="2" spans="1:23" ht="13.8" thickBot="1">
      <c r="K2" s="157"/>
      <c r="L2" s="179"/>
      <c r="T2" s="157" t="s">
        <v>263</v>
      </c>
      <c r="U2" s="156">
        <v>0</v>
      </c>
      <c r="V2" s="1">
        <f>U2*2+4</f>
        <v>4</v>
      </c>
      <c r="W2" s="1">
        <f>U2*2+5</f>
        <v>5</v>
      </c>
    </row>
    <row r="3" spans="1:23" ht="16.2">
      <c r="A3" s="1644" t="s">
        <v>571</v>
      </c>
      <c r="B3" s="1644"/>
      <c r="C3" s="1644"/>
      <c r="D3" s="1644"/>
      <c r="E3" s="1644"/>
      <c r="F3" s="1644"/>
      <c r="G3" s="1644"/>
      <c r="H3" s="1644"/>
      <c r="I3" s="1644"/>
      <c r="J3" s="1644"/>
      <c r="K3" s="1644"/>
      <c r="L3" s="1644"/>
      <c r="M3" s="1644"/>
      <c r="N3" s="1644"/>
      <c r="O3" s="1644"/>
      <c r="P3" s="1644"/>
      <c r="Q3" s="1644"/>
      <c r="R3" s="1644"/>
      <c r="S3" s="1644"/>
      <c r="T3"/>
      <c r="U3"/>
      <c r="V3" s="1" t="str">
        <f>TEXT($V$2,"0")</f>
        <v>4</v>
      </c>
      <c r="W3" s="1" t="str">
        <f>TEXT($W$2,"0")</f>
        <v>5</v>
      </c>
    </row>
    <row r="4" spans="1:23" ht="16.2">
      <c r="A4" s="280"/>
      <c r="B4" s="280"/>
      <c r="C4" s="280"/>
      <c r="D4" s="280"/>
      <c r="E4" s="280"/>
      <c r="F4" s="280"/>
      <c r="G4" s="280"/>
      <c r="H4" s="280"/>
      <c r="I4" s="280"/>
      <c r="J4" s="280"/>
      <c r="K4" s="280"/>
      <c r="L4" s="280"/>
      <c r="M4" s="280"/>
      <c r="N4" s="280"/>
      <c r="O4" s="280"/>
      <c r="P4" s="280"/>
      <c r="Q4" s="280"/>
      <c r="R4" s="280"/>
      <c r="S4" s="280"/>
    </row>
    <row r="6" spans="1:23">
      <c r="G6" s="1640"/>
      <c r="H6" s="1640"/>
      <c r="I6" s="1640"/>
      <c r="L6" s="539" t="s">
        <v>8</v>
      </c>
      <c r="M6" s="539"/>
      <c r="N6" s="539"/>
      <c r="O6" s="539"/>
      <c r="P6" s="539"/>
      <c r="Q6" s="539"/>
      <c r="R6" s="539"/>
    </row>
    <row r="7" spans="1:23">
      <c r="G7" s="268"/>
      <c r="H7" s="268"/>
      <c r="I7" s="268"/>
      <c r="L7" s="24"/>
      <c r="M7" s="24"/>
      <c r="N7" s="24"/>
      <c r="O7" s="24"/>
      <c r="P7" s="24"/>
      <c r="Q7" s="24"/>
      <c r="R7" s="24"/>
    </row>
    <row r="8" spans="1:23">
      <c r="B8" s="270" t="s">
        <v>562</v>
      </c>
      <c r="F8" s="268"/>
    </row>
    <row r="9" spans="1:23">
      <c r="B9" s="270"/>
      <c r="F9" s="268"/>
    </row>
    <row r="10" spans="1:23">
      <c r="L10" s="269" t="s">
        <v>375</v>
      </c>
      <c r="N10" s="2">
        <f ca="1">INDIRECT("共通項目!R18C"&amp;$V$3,0)</f>
        <v>0</v>
      </c>
    </row>
    <row r="11" spans="1:23">
      <c r="J11" s="1645" t="s">
        <v>227</v>
      </c>
      <c r="K11" s="1645"/>
      <c r="L11" s="269" t="s">
        <v>563</v>
      </c>
      <c r="N11" s="2">
        <f ca="1">INDIRECT("共通項目!R19C"&amp;$V$3,0)</f>
        <v>0</v>
      </c>
      <c r="R11" s="268"/>
    </row>
    <row r="12" spans="1:23">
      <c r="L12" s="269" t="s">
        <v>556</v>
      </c>
      <c r="N12" s="2">
        <f ca="1">INDIRECT("共通項目!R20C"&amp;$V$3,0)</f>
        <v>0</v>
      </c>
    </row>
    <row r="15" spans="1:23">
      <c r="B15" s="269" t="s">
        <v>564</v>
      </c>
    </row>
    <row r="17" spans="2:18" ht="27.75" customHeight="1">
      <c r="B17" s="1649" t="s">
        <v>565</v>
      </c>
      <c r="C17" s="1650"/>
      <c r="D17" s="1650"/>
      <c r="E17" s="1651"/>
      <c r="F17" s="1655">
        <f ca="1">INDIRECT("共通項目!R2C"&amp;$V$3,0)</f>
        <v>0</v>
      </c>
      <c r="G17" s="1656"/>
      <c r="H17" s="1656"/>
      <c r="I17" s="1656"/>
      <c r="J17" s="1656"/>
      <c r="K17" s="1656"/>
      <c r="L17" s="1656"/>
      <c r="M17" s="1656"/>
      <c r="N17" s="1656"/>
      <c r="O17" s="1656"/>
      <c r="P17" s="1656"/>
      <c r="Q17" s="1656"/>
      <c r="R17" s="1657"/>
    </row>
    <row r="18" spans="2:18" ht="27" customHeight="1">
      <c r="B18" s="1641" t="s">
        <v>566</v>
      </c>
      <c r="C18" s="1641"/>
      <c r="D18" s="1641"/>
      <c r="E18" s="1641"/>
      <c r="F18" s="1643">
        <f>共通項目!D5</f>
        <v>0</v>
      </c>
      <c r="G18" s="1643"/>
      <c r="H18" s="1643"/>
      <c r="I18" s="1643"/>
      <c r="J18" s="1643"/>
      <c r="K18" s="1641" t="s">
        <v>4</v>
      </c>
      <c r="L18" s="1641"/>
      <c r="M18" s="1641"/>
      <c r="N18" s="1642">
        <f ca="1">INDIRECT("共通項目!R9C"&amp;$V$3,0)</f>
        <v>0</v>
      </c>
      <c r="O18" s="1642"/>
      <c r="P18" s="1642"/>
      <c r="Q18" s="1642"/>
      <c r="R18" s="1642"/>
    </row>
    <row r="19" spans="2:18" ht="27" customHeight="1">
      <c r="B19" s="1646" t="s">
        <v>567</v>
      </c>
      <c r="C19" s="1647"/>
      <c r="D19" s="1647"/>
      <c r="E19" s="1648"/>
      <c r="F19" s="1652" t="s">
        <v>572</v>
      </c>
      <c r="G19" s="1653"/>
      <c r="H19" s="1653"/>
      <c r="I19" s="1653"/>
      <c r="J19" s="1653"/>
      <c r="K19" s="1653"/>
      <c r="L19" s="1653"/>
      <c r="M19" s="1653"/>
      <c r="N19" s="1653"/>
      <c r="O19" s="1653"/>
      <c r="P19" s="1653"/>
      <c r="Q19" s="1653"/>
      <c r="R19" s="1654"/>
    </row>
    <row r="20" spans="2:18" ht="18.75" customHeight="1">
      <c r="B20" s="273"/>
      <c r="I20" s="271"/>
      <c r="R20" s="281"/>
    </row>
    <row r="21" spans="2:18" ht="18.75" customHeight="1">
      <c r="B21" s="278"/>
      <c r="C21" s="279" t="s">
        <v>568</v>
      </c>
      <c r="D21" s="274"/>
      <c r="E21" s="274"/>
      <c r="F21" s="274"/>
      <c r="G21" s="274"/>
      <c r="H21" s="274"/>
      <c r="R21" s="272"/>
    </row>
    <row r="22" spans="2:18" ht="18.75" customHeight="1">
      <c r="B22" s="273"/>
      <c r="C22" s="274"/>
      <c r="D22" s="274"/>
      <c r="E22" s="274"/>
      <c r="F22" s="274"/>
      <c r="G22" s="274"/>
      <c r="H22" s="274"/>
      <c r="R22" s="272"/>
    </row>
    <row r="23" spans="2:18" ht="18.75" customHeight="1">
      <c r="B23" s="273"/>
      <c r="C23" s="274"/>
      <c r="D23" s="274"/>
      <c r="E23" s="274"/>
      <c r="F23" s="274"/>
      <c r="G23" s="274"/>
      <c r="H23" s="274"/>
      <c r="R23" s="272"/>
    </row>
    <row r="24" spans="2:18" ht="18.75" customHeight="1">
      <c r="B24" s="273"/>
      <c r="C24" s="274"/>
      <c r="D24" s="274"/>
      <c r="E24" s="274"/>
      <c r="F24" s="274"/>
      <c r="G24" s="274"/>
      <c r="H24" s="274"/>
      <c r="R24" s="272"/>
    </row>
    <row r="25" spans="2:18" ht="18.75" customHeight="1">
      <c r="B25" s="273"/>
      <c r="C25" s="274"/>
      <c r="D25" s="274"/>
      <c r="E25" s="274"/>
      <c r="F25" s="274"/>
      <c r="G25" s="274"/>
      <c r="H25" s="274"/>
      <c r="R25" s="272"/>
    </row>
    <row r="26" spans="2:18" ht="18.75" customHeight="1">
      <c r="B26" s="273"/>
      <c r="C26" s="274"/>
      <c r="D26" s="274"/>
      <c r="E26" s="274"/>
      <c r="F26" s="274"/>
      <c r="G26" s="274"/>
      <c r="H26" s="274"/>
      <c r="R26" s="272"/>
    </row>
    <row r="27" spans="2:18" ht="18.75" customHeight="1">
      <c r="B27" s="273"/>
      <c r="C27" s="274"/>
      <c r="D27" s="274"/>
      <c r="E27" s="274"/>
      <c r="F27" s="274"/>
      <c r="G27" s="274"/>
      <c r="H27" s="274"/>
      <c r="R27" s="272"/>
    </row>
    <row r="28" spans="2:18" ht="18.75" customHeight="1">
      <c r="B28" s="273"/>
      <c r="C28" s="274"/>
      <c r="D28" s="274"/>
      <c r="E28" s="274"/>
      <c r="F28" s="274"/>
      <c r="G28" s="274"/>
      <c r="H28" s="274"/>
      <c r="R28" s="272"/>
    </row>
    <row r="29" spans="2:18" ht="18.75" customHeight="1">
      <c r="B29" s="273"/>
      <c r="C29" s="274"/>
      <c r="D29" s="274"/>
      <c r="E29" s="274"/>
      <c r="F29" s="274"/>
      <c r="G29" s="274"/>
      <c r="H29" s="274"/>
      <c r="R29" s="272"/>
    </row>
    <row r="30" spans="2:18" ht="18.75" customHeight="1">
      <c r="B30" s="273"/>
      <c r="C30" s="274"/>
      <c r="D30" s="274"/>
      <c r="E30" s="274"/>
      <c r="F30" s="274"/>
      <c r="G30" s="274"/>
      <c r="H30" s="274"/>
      <c r="R30" s="272"/>
    </row>
    <row r="31" spans="2:18" ht="18.75" customHeight="1">
      <c r="B31" s="273"/>
      <c r="C31" s="274"/>
      <c r="D31" s="274"/>
      <c r="E31" s="274"/>
      <c r="F31" s="274"/>
      <c r="G31" s="274"/>
      <c r="H31" s="274"/>
      <c r="R31" s="272"/>
    </row>
    <row r="32" spans="2:18" ht="18.75" customHeight="1">
      <c r="B32" s="273"/>
      <c r="C32" s="274"/>
      <c r="D32" s="274"/>
      <c r="E32" s="274"/>
      <c r="F32" s="274"/>
      <c r="G32" s="274"/>
      <c r="H32" s="274"/>
      <c r="R32" s="272"/>
    </row>
    <row r="33" spans="2:19" ht="18.75" customHeight="1">
      <c r="B33" s="273"/>
      <c r="C33" s="274"/>
      <c r="D33" s="274"/>
      <c r="E33" s="274"/>
      <c r="F33" s="274"/>
      <c r="G33" s="274"/>
      <c r="H33" s="274"/>
      <c r="R33" s="272"/>
    </row>
    <row r="34" spans="2:19" ht="18.75" customHeight="1">
      <c r="B34" s="273"/>
      <c r="C34" s="274"/>
      <c r="D34" s="274"/>
      <c r="E34" s="274"/>
      <c r="F34" s="274"/>
      <c r="G34" s="274"/>
      <c r="H34" s="274"/>
      <c r="R34" s="272"/>
    </row>
    <row r="35" spans="2:19" ht="18.75" customHeight="1">
      <c r="B35" s="273"/>
      <c r="C35" s="274"/>
      <c r="D35" s="274"/>
      <c r="E35" s="274"/>
      <c r="F35" s="274"/>
      <c r="G35" s="274"/>
      <c r="H35" s="274"/>
      <c r="R35" s="272"/>
    </row>
    <row r="36" spans="2:19" ht="18.75" customHeight="1">
      <c r="B36" s="273"/>
      <c r="R36" s="272"/>
    </row>
    <row r="37" spans="2:19" ht="18.75" customHeight="1">
      <c r="B37" s="275"/>
      <c r="C37" s="276"/>
      <c r="D37" s="276"/>
      <c r="E37" s="276"/>
      <c r="F37" s="276"/>
      <c r="R37" s="277"/>
    </row>
    <row r="38" spans="2:19" ht="17.25" customHeight="1">
      <c r="B38" s="1631" t="s">
        <v>574</v>
      </c>
      <c r="C38" s="1631"/>
      <c r="D38" s="1631"/>
      <c r="E38" s="1631"/>
      <c r="F38" s="1632" t="s">
        <v>569</v>
      </c>
      <c r="G38" s="1632"/>
      <c r="H38" s="1632"/>
      <c r="I38" s="1632"/>
      <c r="J38" s="1632"/>
      <c r="K38" s="1632"/>
      <c r="L38" s="1632"/>
      <c r="M38" s="1632"/>
      <c r="N38" s="1632"/>
      <c r="O38" s="1632"/>
      <c r="P38" s="1632"/>
      <c r="Q38" s="1632"/>
      <c r="R38" s="1633"/>
    </row>
    <row r="39" spans="2:19" ht="17.25" customHeight="1">
      <c r="B39" s="1631"/>
      <c r="C39" s="1631"/>
      <c r="D39" s="1631"/>
      <c r="E39" s="1631"/>
      <c r="F39" s="1634"/>
      <c r="G39" s="1634"/>
      <c r="H39" s="1634"/>
      <c r="I39" s="1634"/>
      <c r="J39" s="1634"/>
      <c r="K39" s="1634"/>
      <c r="L39" s="1634"/>
      <c r="M39" s="1634"/>
      <c r="N39" s="1634"/>
      <c r="O39" s="1634"/>
      <c r="P39" s="1634"/>
      <c r="Q39" s="1634"/>
      <c r="R39" s="1635"/>
    </row>
    <row r="40" spans="2:19" ht="17.25" customHeight="1">
      <c r="B40" s="1631"/>
      <c r="C40" s="1631"/>
      <c r="D40" s="1631"/>
      <c r="E40" s="1631"/>
      <c r="F40" s="1636"/>
      <c r="G40" s="1636"/>
      <c r="H40" s="1636"/>
      <c r="I40" s="1636"/>
      <c r="J40" s="1636"/>
      <c r="K40" s="1636"/>
      <c r="L40" s="1636"/>
      <c r="M40" s="1636"/>
      <c r="N40" s="1636"/>
      <c r="O40" s="1636"/>
      <c r="P40" s="1636"/>
      <c r="Q40" s="1636"/>
      <c r="R40" s="1637"/>
    </row>
    <row r="41" spans="2:19" ht="13.5" customHeight="1">
      <c r="B41" s="1638" t="s">
        <v>607</v>
      </c>
      <c r="C41" s="1638"/>
      <c r="D41" s="1638"/>
      <c r="E41" s="1638"/>
      <c r="F41" s="1638"/>
      <c r="G41" s="1638"/>
      <c r="H41" s="1638"/>
      <c r="I41" s="1638"/>
      <c r="J41" s="1638"/>
      <c r="K41" s="1638"/>
      <c r="L41" s="1638"/>
      <c r="M41" s="1638"/>
      <c r="N41" s="1638"/>
      <c r="O41" s="1638"/>
      <c r="P41" s="1638"/>
      <c r="Q41" s="1638"/>
      <c r="R41" s="1638"/>
      <c r="S41" s="1638"/>
    </row>
    <row r="42" spans="2:19" ht="13.5" customHeight="1">
      <c r="B42" s="1638"/>
      <c r="C42" s="1638"/>
      <c r="D42" s="1638"/>
      <c r="E42" s="1638"/>
      <c r="F42" s="1638"/>
      <c r="G42" s="1638"/>
      <c r="H42" s="1638"/>
      <c r="I42" s="1638"/>
      <c r="J42" s="1638"/>
      <c r="K42" s="1638"/>
      <c r="L42" s="1638"/>
      <c r="M42" s="1638"/>
      <c r="N42" s="1638"/>
      <c r="O42" s="1638"/>
      <c r="P42" s="1638"/>
      <c r="Q42" s="1638"/>
      <c r="R42" s="1638"/>
      <c r="S42" s="1638"/>
    </row>
    <row r="43" spans="2:19" ht="13.5" customHeight="1">
      <c r="B43" s="1638"/>
      <c r="C43" s="1638"/>
      <c r="D43" s="1638"/>
      <c r="E43" s="1638"/>
      <c r="F43" s="1638"/>
      <c r="G43" s="1638"/>
      <c r="H43" s="1638"/>
      <c r="I43" s="1638"/>
      <c r="J43" s="1638"/>
      <c r="K43" s="1638"/>
      <c r="L43" s="1638"/>
      <c r="M43" s="1638"/>
      <c r="N43" s="1638"/>
      <c r="O43" s="1638"/>
      <c r="P43" s="1638"/>
      <c r="Q43" s="1638"/>
      <c r="R43" s="1638"/>
      <c r="S43" s="1638"/>
    </row>
    <row r="44" spans="2:19" ht="13.5" customHeight="1">
      <c r="B44" s="1638"/>
      <c r="C44" s="1638"/>
      <c r="D44" s="1638"/>
      <c r="E44" s="1638"/>
      <c r="F44" s="1638"/>
      <c r="G44" s="1638"/>
      <c r="H44" s="1638"/>
      <c r="I44" s="1638"/>
      <c r="J44" s="1638"/>
      <c r="K44" s="1638"/>
      <c r="L44" s="1638"/>
      <c r="M44" s="1638"/>
      <c r="N44" s="1638"/>
      <c r="O44" s="1638"/>
      <c r="P44" s="1638"/>
      <c r="Q44" s="1638"/>
      <c r="R44" s="1638"/>
      <c r="S44" s="1638"/>
    </row>
    <row r="45" spans="2:19" ht="13.5" customHeight="1">
      <c r="B45" s="1638"/>
      <c r="C45" s="1638"/>
      <c r="D45" s="1638"/>
      <c r="E45" s="1638"/>
      <c r="F45" s="1638"/>
      <c r="G45" s="1638"/>
      <c r="H45" s="1638"/>
      <c r="I45" s="1638"/>
      <c r="J45" s="1638"/>
      <c r="K45" s="1638"/>
      <c r="L45" s="1638"/>
      <c r="M45" s="1638"/>
      <c r="N45" s="1638"/>
      <c r="O45" s="1638"/>
      <c r="P45" s="1638"/>
      <c r="Q45" s="1638"/>
      <c r="R45" s="1638"/>
      <c r="S45" s="1638"/>
    </row>
    <row r="46" spans="2:19" ht="13.5" customHeight="1">
      <c r="B46" s="267" t="s">
        <v>570</v>
      </c>
    </row>
    <row r="47" spans="2:19" ht="13.5" customHeight="1"/>
    <row r="48" spans="2:19" ht="13.5" customHeight="1"/>
    <row r="49" ht="13.5" customHeight="1"/>
    <row r="50" ht="13.5" customHeight="1"/>
    <row r="51" ht="13.5" customHeight="1"/>
    <row r="52" ht="13.5" customHeight="1"/>
    <row r="53" ht="13.5" customHeight="1"/>
  </sheetData>
  <mergeCells count="16">
    <mergeCell ref="B38:E40"/>
    <mergeCell ref="F38:R40"/>
    <mergeCell ref="B41:S45"/>
    <mergeCell ref="F1:J1"/>
    <mergeCell ref="G6:I6"/>
    <mergeCell ref="K18:M18"/>
    <mergeCell ref="N18:R18"/>
    <mergeCell ref="F18:J18"/>
    <mergeCell ref="A3:S3"/>
    <mergeCell ref="L6:R6"/>
    <mergeCell ref="J11:K11"/>
    <mergeCell ref="B19:E19"/>
    <mergeCell ref="B17:E17"/>
    <mergeCell ref="F19:R19"/>
    <mergeCell ref="B18:E18"/>
    <mergeCell ref="F17:R17"/>
  </mergeCells>
  <phoneticPr fontId="58"/>
  <pageMargins left="0.75" right="0.75" top="1" bottom="1" header="0.51200000000000001" footer="0.51200000000000001"/>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92D050"/>
    <pageSetUpPr fitToPage="1"/>
  </sheetPr>
  <dimension ref="A1:X40"/>
  <sheetViews>
    <sheetView view="pageBreakPreview" topLeftCell="A18" zoomScaleNormal="100" zoomScaleSheetLayoutView="100" workbookViewId="0">
      <selection activeCell="V1" sqref="V1"/>
    </sheetView>
  </sheetViews>
  <sheetFormatPr defaultColWidth="9" defaultRowHeight="16.2"/>
  <cols>
    <col min="1" max="1" width="4.21875" style="294" bestFit="1" customWidth="1"/>
    <col min="2" max="2" width="1.77734375" style="294" customWidth="1"/>
    <col min="3" max="3" width="11.77734375" style="294" bestFit="1" customWidth="1"/>
    <col min="4" max="4" width="3.33203125" style="294" customWidth="1"/>
    <col min="5" max="5" width="11.44140625" style="294" customWidth="1"/>
    <col min="6" max="6" width="6.21875" style="294" customWidth="1"/>
    <col min="7" max="7" width="4.21875" style="294" bestFit="1" customWidth="1"/>
    <col min="8" max="8" width="6.21875" style="294" customWidth="1"/>
    <col min="9" max="9" width="4.21875" style="294" bestFit="1" customWidth="1"/>
    <col min="10" max="10" width="6.21875" style="294" customWidth="1"/>
    <col min="11" max="11" width="4.21875" style="294" customWidth="1"/>
    <col min="12" max="12" width="2.109375" style="294" customWidth="1"/>
    <col min="13" max="13" width="4.109375" style="294" customWidth="1"/>
    <col min="14" max="16" width="2.109375" style="294" customWidth="1"/>
    <col min="17" max="17" width="6.21875" style="294" customWidth="1"/>
    <col min="18" max="18" width="4.21875" style="294" customWidth="1"/>
    <col min="19" max="19" width="6.21875" style="294" customWidth="1"/>
    <col min="20" max="20" width="4.21875" style="294" customWidth="1"/>
    <col min="21" max="21" width="9" style="294"/>
    <col min="22" max="22" width="10" style="294" customWidth="1"/>
    <col min="23" max="24" width="0" style="294" hidden="1" customWidth="1"/>
    <col min="25" max="16384" width="9" style="294"/>
  </cols>
  <sheetData>
    <row r="1" spans="1:24" ht="16.8" thickBot="1">
      <c r="U1" s="155" t="str">
        <f>HYPERLINK("#", "●目次に戻る")</f>
        <v>●目次に戻る</v>
      </c>
    </row>
    <row r="2" spans="1:24" s="292" customFormat="1" ht="24" thickBot="1">
      <c r="A2" s="1659" t="s">
        <v>614</v>
      </c>
      <c r="B2" s="1659"/>
      <c r="C2" s="1659"/>
      <c r="D2" s="1659"/>
      <c r="E2" s="1659"/>
      <c r="F2" s="1659"/>
      <c r="G2" s="1659"/>
      <c r="H2" s="1659"/>
      <c r="I2" s="1659"/>
      <c r="J2" s="1659"/>
      <c r="K2" s="1659"/>
      <c r="L2" s="1659"/>
      <c r="M2" s="1659"/>
      <c r="N2" s="1659"/>
      <c r="O2" s="1659"/>
      <c r="P2" s="1659"/>
      <c r="Q2" s="1659"/>
      <c r="R2" s="1659"/>
      <c r="S2" s="1659"/>
      <c r="T2" s="1659"/>
      <c r="U2" s="157" t="s">
        <v>263</v>
      </c>
      <c r="V2" s="156">
        <v>0</v>
      </c>
      <c r="W2" s="1">
        <f>V2*2+4</f>
        <v>4</v>
      </c>
      <c r="X2" s="1">
        <f>V2*2+5</f>
        <v>5</v>
      </c>
    </row>
    <row r="3" spans="1:24" s="292" customFormat="1" ht="23.4">
      <c r="A3" s="291"/>
      <c r="B3" s="291"/>
      <c r="C3" s="291"/>
      <c r="D3" s="291"/>
      <c r="E3" s="291"/>
      <c r="F3" s="291"/>
      <c r="G3" s="291"/>
      <c r="H3" s="291"/>
      <c r="I3" s="291"/>
      <c r="J3" s="291"/>
      <c r="K3" s="291"/>
      <c r="L3" s="291"/>
      <c r="M3" s="291"/>
      <c r="N3" s="291"/>
      <c r="O3" s="291"/>
      <c r="P3" s="291"/>
      <c r="Q3" s="291"/>
      <c r="R3" s="291"/>
      <c r="S3" s="291"/>
      <c r="U3"/>
      <c r="V3"/>
      <c r="W3" s="1" t="str">
        <f>TEXT($W$2,"0")</f>
        <v>4</v>
      </c>
      <c r="X3" s="1" t="str">
        <f>TEXT($X$2,"0")</f>
        <v>5</v>
      </c>
    </row>
    <row r="4" spans="1:24" s="292" customFormat="1" ht="23.4">
      <c r="A4" s="291"/>
      <c r="B4" s="291"/>
      <c r="C4" s="291"/>
      <c r="D4" s="291"/>
      <c r="E4" s="291"/>
      <c r="F4" s="291"/>
      <c r="G4" s="291"/>
      <c r="H4" s="291"/>
      <c r="I4" s="291"/>
      <c r="J4" s="291"/>
      <c r="K4" s="291"/>
      <c r="L4" s="291"/>
      <c r="M4" s="291"/>
      <c r="N4" s="291"/>
      <c r="O4" s="291"/>
      <c r="P4" s="291"/>
      <c r="Q4" s="291"/>
      <c r="R4" s="291"/>
      <c r="S4" s="291"/>
    </row>
    <row r="5" spans="1:24">
      <c r="A5" s="293"/>
      <c r="B5" s="293"/>
      <c r="C5" s="293"/>
      <c r="D5" s="293"/>
      <c r="E5" s="293"/>
      <c r="F5" s="293"/>
      <c r="G5" s="293"/>
      <c r="H5" s="293"/>
      <c r="I5" s="293"/>
      <c r="J5" s="293"/>
      <c r="K5" s="293"/>
      <c r="L5" s="293"/>
      <c r="M5" s="293"/>
      <c r="N5" s="293"/>
      <c r="O5" s="293"/>
      <c r="P5" s="293"/>
      <c r="Q5" s="293"/>
      <c r="R5" s="293"/>
      <c r="S5" s="293"/>
    </row>
    <row r="7" spans="1:24">
      <c r="B7" s="294" t="s">
        <v>615</v>
      </c>
      <c r="S7" s="295"/>
    </row>
    <row r="8" spans="1:24" ht="19.5" customHeight="1">
      <c r="A8" s="1660" t="s">
        <v>616</v>
      </c>
      <c r="B8" s="1661"/>
      <c r="C8" s="1661"/>
      <c r="D8" s="1661"/>
      <c r="E8" s="1661"/>
      <c r="F8" s="1661"/>
      <c r="G8" s="1661"/>
      <c r="H8" s="1661"/>
      <c r="I8" s="1661"/>
      <c r="J8" s="1661"/>
      <c r="K8" s="1661"/>
      <c r="L8" s="1661"/>
      <c r="M8" s="1661"/>
      <c r="N8" s="1661"/>
      <c r="O8" s="1661"/>
      <c r="P8" s="1661"/>
      <c r="Q8" s="1661"/>
      <c r="R8" s="1661"/>
      <c r="S8" s="1661"/>
      <c r="T8" s="1661"/>
    </row>
    <row r="9" spans="1:24" ht="19.5" customHeight="1">
      <c r="A9" s="1661"/>
      <c r="B9" s="1661"/>
      <c r="C9" s="1661"/>
      <c r="D9" s="1661"/>
      <c r="E9" s="1661"/>
      <c r="F9" s="1661"/>
      <c r="G9" s="1661"/>
      <c r="H9" s="1661"/>
      <c r="I9" s="1661"/>
      <c r="J9" s="1661"/>
      <c r="K9" s="1661"/>
      <c r="L9" s="1661"/>
      <c r="M9" s="1661"/>
      <c r="N9" s="1661"/>
      <c r="O9" s="1661"/>
      <c r="P9" s="1661"/>
      <c r="Q9" s="1661"/>
      <c r="R9" s="1661"/>
      <c r="S9" s="1661"/>
      <c r="T9" s="1661"/>
    </row>
    <row r="10" spans="1:24">
      <c r="S10" s="296"/>
      <c r="T10" s="296" t="s">
        <v>617</v>
      </c>
    </row>
    <row r="11" spans="1:24">
      <c r="A11" s="297"/>
      <c r="B11" s="297"/>
      <c r="C11" s="297"/>
      <c r="D11" s="297"/>
      <c r="E11" s="297"/>
      <c r="F11" s="297"/>
      <c r="G11" s="297"/>
      <c r="H11" s="297"/>
      <c r="I11" s="297"/>
      <c r="J11" s="297"/>
      <c r="K11" s="297"/>
      <c r="L11" s="297"/>
      <c r="M11" s="297"/>
      <c r="N11" s="297"/>
      <c r="O11" s="297"/>
      <c r="P11" s="297"/>
      <c r="Q11" s="297"/>
      <c r="R11" s="297"/>
      <c r="S11" s="297"/>
    </row>
    <row r="13" spans="1:24">
      <c r="A13" s="1661" t="s">
        <v>618</v>
      </c>
      <c r="B13" s="1661"/>
      <c r="C13" s="1661"/>
      <c r="D13" s="1661"/>
      <c r="E13" s="1661"/>
      <c r="F13" s="1661"/>
      <c r="G13" s="1661"/>
      <c r="H13" s="1661"/>
      <c r="I13" s="1661"/>
      <c r="J13" s="1661"/>
      <c r="K13" s="1661"/>
      <c r="L13" s="1661"/>
      <c r="M13" s="1661"/>
      <c r="N13" s="1661"/>
      <c r="O13" s="1661"/>
      <c r="P13" s="1661"/>
      <c r="Q13" s="1661"/>
      <c r="R13" s="1661"/>
      <c r="S13" s="1661"/>
      <c r="T13" s="1661"/>
    </row>
    <row r="14" spans="1:24" ht="37.5" customHeight="1">
      <c r="E14" s="298"/>
    </row>
    <row r="15" spans="1:24">
      <c r="A15" s="299" t="s">
        <v>619</v>
      </c>
      <c r="C15" s="300" t="s">
        <v>620</v>
      </c>
      <c r="E15" s="1662" t="s">
        <v>621</v>
      </c>
      <c r="F15" s="1662"/>
      <c r="G15" s="1662"/>
      <c r="H15" s="1662"/>
      <c r="I15" s="1662"/>
      <c r="J15" s="1662"/>
      <c r="K15" s="1662"/>
      <c r="L15" s="1662"/>
      <c r="M15" s="1662"/>
      <c r="N15" s="1662"/>
      <c r="O15" s="1662"/>
      <c r="P15" s="1662"/>
      <c r="Q15" s="1662"/>
      <c r="R15" s="1662"/>
      <c r="S15" s="1662"/>
      <c r="T15" s="1662"/>
    </row>
    <row r="16" spans="1:24" ht="21.75" customHeight="1">
      <c r="A16" s="301"/>
      <c r="C16" s="300"/>
    </row>
    <row r="17" spans="1:24">
      <c r="A17" s="299" t="s">
        <v>622</v>
      </c>
      <c r="C17" s="300" t="s">
        <v>623</v>
      </c>
      <c r="E17" s="1663" t="s">
        <v>624</v>
      </c>
      <c r="F17" s="1663"/>
      <c r="G17" s="1663"/>
      <c r="H17" s="1663"/>
      <c r="I17" s="1663"/>
      <c r="J17" s="1663"/>
      <c r="K17" s="1663"/>
      <c r="L17" s="1663"/>
      <c r="M17" s="1663"/>
      <c r="N17" s="1663"/>
      <c r="O17" s="1663"/>
      <c r="P17" s="1663"/>
      <c r="Q17" s="1663"/>
      <c r="R17" s="1663"/>
      <c r="S17" s="1663"/>
      <c r="T17" s="1663"/>
    </row>
    <row r="18" spans="1:24">
      <c r="A18" s="301"/>
      <c r="C18" s="300"/>
      <c r="E18" s="1663" t="s">
        <v>625</v>
      </c>
      <c r="F18" s="1663"/>
      <c r="G18" s="1663"/>
      <c r="H18" s="1663"/>
      <c r="I18" s="1663"/>
      <c r="J18" s="1663"/>
      <c r="K18" s="1663"/>
      <c r="L18" s="1663"/>
      <c r="M18" s="1663"/>
      <c r="N18" s="1663"/>
      <c r="O18" s="1663"/>
      <c r="P18" s="1663"/>
      <c r="Q18" s="1663"/>
      <c r="R18" s="1663"/>
      <c r="S18" s="1663"/>
      <c r="T18" s="1663"/>
    </row>
    <row r="19" spans="1:24" ht="21.75" customHeight="1">
      <c r="A19" s="301"/>
      <c r="C19" s="300"/>
    </row>
    <row r="20" spans="1:24" ht="17.25" customHeight="1">
      <c r="A20" s="299" t="s">
        <v>626</v>
      </c>
      <c r="C20" s="300" t="s">
        <v>627</v>
      </c>
      <c r="E20" s="1665">
        <f ca="1">INDIRECT("共通項目!R2C"&amp;$W$3,0)</f>
        <v>0</v>
      </c>
      <c r="F20" s="1665"/>
      <c r="G20" s="1665"/>
      <c r="H20" s="1665"/>
      <c r="I20" s="1665"/>
      <c r="J20" s="1665"/>
      <c r="K20" s="1665"/>
      <c r="L20" s="1665"/>
      <c r="M20" s="1665"/>
      <c r="N20" s="1665"/>
      <c r="O20" s="1665"/>
      <c r="P20" s="1665"/>
      <c r="Q20" s="1665"/>
      <c r="R20" s="1665"/>
      <c r="S20" s="1665"/>
      <c r="T20" s="1665"/>
    </row>
    <row r="21" spans="1:24">
      <c r="A21" s="299"/>
      <c r="C21" s="300"/>
      <c r="E21" s="1665"/>
      <c r="F21" s="1665"/>
      <c r="G21" s="1665"/>
      <c r="H21" s="1665"/>
      <c r="I21" s="1665"/>
      <c r="J21" s="1665"/>
      <c r="K21" s="1665"/>
      <c r="L21" s="1665"/>
      <c r="M21" s="1665"/>
      <c r="N21" s="1665"/>
      <c r="O21" s="1665"/>
      <c r="P21" s="1665"/>
      <c r="Q21" s="1665"/>
      <c r="R21" s="1665"/>
      <c r="S21" s="1665"/>
      <c r="T21" s="1665"/>
    </row>
    <row r="22" spans="1:24" ht="21.75" customHeight="1">
      <c r="A22" s="301"/>
      <c r="C22" s="300"/>
      <c r="S22" s="297"/>
    </row>
    <row r="23" spans="1:24">
      <c r="A23" s="299" t="s">
        <v>628</v>
      </c>
      <c r="C23" s="300" t="s">
        <v>629</v>
      </c>
      <c r="E23" s="1664" t="str">
        <f ca="1">INDIRECT("共通項目!R13C"&amp;$W$3,0)&amp;"　" &amp;INDIRECT("共通項目!R13C"&amp;$W$3+1,0)</f>
        <v>　</v>
      </c>
      <c r="F23" s="1664"/>
      <c r="G23" s="1664"/>
      <c r="H23" s="1664"/>
      <c r="I23" s="1664"/>
      <c r="J23" s="1664"/>
      <c r="K23" s="1664"/>
      <c r="L23" s="1664"/>
      <c r="M23" s="302"/>
      <c r="N23" s="302"/>
      <c r="O23" s="302"/>
      <c r="P23" s="302"/>
      <c r="Q23" s="302"/>
      <c r="R23" s="302"/>
      <c r="S23" s="302"/>
      <c r="T23" s="302"/>
    </row>
    <row r="24" spans="1:24">
      <c r="A24" s="299"/>
      <c r="C24" s="300"/>
      <c r="E24" s="1664" t="str">
        <f ca="1">"("&amp;INDIRECT("共通項目!R15C"&amp;$W$3,0)&amp;INDIRECT("共通項目!R16C"&amp;$W$3,0)&amp;")"</f>
        <v>()</v>
      </c>
      <c r="F24" s="1664"/>
      <c r="G24" s="1664"/>
      <c r="H24" s="1664"/>
      <c r="I24" s="1664"/>
      <c r="J24" s="1664"/>
      <c r="K24" s="1664"/>
      <c r="L24" s="1664"/>
      <c r="M24" s="302"/>
      <c r="N24" s="302"/>
      <c r="O24" s="302"/>
      <c r="P24" s="302"/>
      <c r="Q24" s="302"/>
      <c r="R24" s="302"/>
      <c r="S24" s="302"/>
      <c r="T24" s="302"/>
    </row>
    <row r="25" spans="1:24" ht="21.75" customHeight="1">
      <c r="A25" s="301"/>
      <c r="E25" s="1664"/>
      <c r="F25" s="1664"/>
      <c r="G25" s="1664"/>
      <c r="H25" s="1664"/>
      <c r="I25" s="1664"/>
      <c r="J25" s="1664"/>
      <c r="K25" s="1664"/>
      <c r="L25" s="1664"/>
      <c r="M25" s="1664"/>
      <c r="N25" s="1664"/>
      <c r="O25" s="1664"/>
      <c r="P25" s="1664"/>
      <c r="Q25" s="1664"/>
      <c r="R25" s="1664"/>
      <c r="S25" s="1664"/>
    </row>
    <row r="26" spans="1:24" ht="17.25" customHeight="1">
      <c r="A26" s="299" t="s">
        <v>630</v>
      </c>
      <c r="C26" s="300" t="s">
        <v>631</v>
      </c>
      <c r="E26" s="1658">
        <f ca="1">INDIRECT("共通項目!R19C"&amp;$W$3,0)</f>
        <v>0</v>
      </c>
      <c r="F26" s="1658"/>
      <c r="G26" s="1658"/>
      <c r="H26" s="1658"/>
      <c r="I26" s="1658"/>
      <c r="J26" s="1658"/>
      <c r="K26" s="1658"/>
      <c r="L26" s="1658"/>
      <c r="M26" s="1658"/>
      <c r="N26" s="1658"/>
      <c r="O26" s="1658"/>
      <c r="P26" s="1658"/>
      <c r="Q26" s="1658"/>
      <c r="R26" s="1658"/>
      <c r="S26" s="1658"/>
      <c r="T26" s="1658"/>
      <c r="U26" s="304"/>
      <c r="V26" s="304"/>
      <c r="W26" s="304"/>
      <c r="X26" s="304"/>
    </row>
    <row r="27" spans="1:24" ht="17.25" customHeight="1">
      <c r="A27" s="299"/>
      <c r="C27" s="300"/>
      <c r="E27" s="303" t="s">
        <v>632</v>
      </c>
      <c r="F27" s="1666" t="s">
        <v>633</v>
      </c>
      <c r="G27" s="1666"/>
      <c r="H27" s="1666"/>
      <c r="I27" s="1666"/>
      <c r="J27" s="1666"/>
      <c r="K27" s="1666"/>
      <c r="L27" s="303"/>
      <c r="M27" s="303"/>
      <c r="N27" s="303"/>
      <c r="O27" s="303"/>
      <c r="P27" s="303"/>
      <c r="Q27" s="303"/>
      <c r="R27" s="303"/>
      <c r="S27" s="303"/>
      <c r="T27" s="303"/>
      <c r="U27" s="304"/>
      <c r="V27" s="304"/>
      <c r="W27" s="304"/>
      <c r="X27" s="304"/>
    </row>
    <row r="28" spans="1:24" ht="21.75" customHeight="1">
      <c r="U28" s="304"/>
      <c r="V28" s="304"/>
      <c r="W28" s="304"/>
      <c r="X28" s="304"/>
    </row>
    <row r="29" spans="1:24">
      <c r="A29" s="299" t="s">
        <v>634</v>
      </c>
      <c r="C29" s="300" t="s">
        <v>635</v>
      </c>
      <c r="E29" s="294" t="s">
        <v>1226</v>
      </c>
      <c r="F29" s="296" t="s">
        <v>636</v>
      </c>
      <c r="G29" s="294" t="s">
        <v>637</v>
      </c>
      <c r="H29" s="296" t="s">
        <v>638</v>
      </c>
      <c r="I29" s="294" t="s">
        <v>639</v>
      </c>
      <c r="J29" s="296" t="s">
        <v>636</v>
      </c>
      <c r="K29" s="294" t="s">
        <v>640</v>
      </c>
      <c r="L29" s="294" t="s">
        <v>641</v>
      </c>
      <c r="M29" s="293" t="s">
        <v>642</v>
      </c>
      <c r="N29" s="294" t="s">
        <v>643</v>
      </c>
      <c r="O29" s="294" t="s">
        <v>644</v>
      </c>
    </row>
    <row r="30" spans="1:24">
      <c r="E30" s="294" t="s">
        <v>1227</v>
      </c>
      <c r="F30" s="296" t="s">
        <v>645</v>
      </c>
      <c r="G30" s="294" t="s">
        <v>637</v>
      </c>
      <c r="H30" s="296" t="s">
        <v>638</v>
      </c>
      <c r="I30" s="294" t="s">
        <v>639</v>
      </c>
      <c r="J30" s="296" t="s">
        <v>638</v>
      </c>
      <c r="K30" s="294" t="s">
        <v>640</v>
      </c>
      <c r="L30" s="294" t="s">
        <v>641</v>
      </c>
      <c r="M30" s="293" t="s">
        <v>646</v>
      </c>
      <c r="N30" s="294" t="s">
        <v>647</v>
      </c>
      <c r="O30" s="294" t="s">
        <v>648</v>
      </c>
    </row>
    <row r="31" spans="1:24" ht="21.75" customHeight="1"/>
    <row r="32" spans="1:24">
      <c r="A32" s="299" t="s">
        <v>649</v>
      </c>
      <c r="C32" s="300" t="s">
        <v>650</v>
      </c>
      <c r="E32" s="1663" t="s">
        <v>651</v>
      </c>
      <c r="F32" s="1663"/>
      <c r="G32" s="1663"/>
      <c r="H32" s="1663"/>
      <c r="I32" s="1663"/>
      <c r="J32" s="1663"/>
      <c r="K32" s="1663"/>
      <c r="L32" s="1663"/>
      <c r="M32" s="1663"/>
      <c r="N32" s="1663"/>
      <c r="O32" s="1663"/>
      <c r="P32" s="1663"/>
      <c r="Q32" s="1663"/>
      <c r="R32" s="1663"/>
      <c r="S32" s="1663"/>
      <c r="T32" s="1663"/>
    </row>
    <row r="36" spans="10:20">
      <c r="K36" s="1661"/>
      <c r="L36" s="1661"/>
      <c r="M36" s="1661" t="s">
        <v>652</v>
      </c>
      <c r="N36" s="1661"/>
      <c r="O36" s="1661" t="s">
        <v>637</v>
      </c>
      <c r="P36" s="1661"/>
      <c r="Q36" s="293" t="s">
        <v>636</v>
      </c>
      <c r="R36" s="293" t="s">
        <v>653</v>
      </c>
      <c r="S36" s="293" t="s">
        <v>646</v>
      </c>
      <c r="T36" s="294" t="s">
        <v>640</v>
      </c>
    </row>
    <row r="37" spans="10:20" ht="18" customHeight="1"/>
    <row r="38" spans="10:20">
      <c r="J38" s="296" t="s">
        <v>654</v>
      </c>
    </row>
    <row r="39" spans="10:20" ht="15" customHeight="1"/>
    <row r="40" spans="10:20">
      <c r="J40" s="296" t="s">
        <v>655</v>
      </c>
      <c r="T40" s="296" t="s">
        <v>656</v>
      </c>
    </row>
  </sheetData>
  <mergeCells count="16">
    <mergeCell ref="F27:K27"/>
    <mergeCell ref="E32:T32"/>
    <mergeCell ref="K36:L36"/>
    <mergeCell ref="M36:N36"/>
    <mergeCell ref="O36:P36"/>
    <mergeCell ref="E26:T26"/>
    <mergeCell ref="A2:T2"/>
    <mergeCell ref="A8:T9"/>
    <mergeCell ref="A13:T13"/>
    <mergeCell ref="E15:T15"/>
    <mergeCell ref="E17:T17"/>
    <mergeCell ref="E18:T18"/>
    <mergeCell ref="E23:L23"/>
    <mergeCell ref="E24:L24"/>
    <mergeCell ref="E25:S25"/>
    <mergeCell ref="E20:T21"/>
  </mergeCells>
  <phoneticPr fontId="58"/>
  <pageMargins left="0.7" right="0.7" top="0.75" bottom="0.75" header="0.3" footer="0.3"/>
  <pageSetup paperSize="9" scale="92" orientation="portrait"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B1B01-6963-4A6C-A298-0BD4A476F51E}">
  <sheetPr>
    <tabColor rgb="FFFFFF00"/>
    <pageSetUpPr fitToPage="1"/>
  </sheetPr>
  <dimension ref="A1:K33"/>
  <sheetViews>
    <sheetView showGridLines="0" view="pageBreakPreview" zoomScaleNormal="100" zoomScaleSheetLayoutView="100" workbookViewId="0">
      <selection activeCell="P27" sqref="P27"/>
    </sheetView>
  </sheetViews>
  <sheetFormatPr defaultColWidth="9" defaultRowHeight="13.2"/>
  <cols>
    <col min="1" max="1" width="9.88671875" style="1860" customWidth="1"/>
    <col min="2" max="2" width="2.77734375" style="1860" customWidth="1"/>
    <col min="3" max="3" width="13.77734375" style="1860" customWidth="1"/>
    <col min="4" max="4" width="7.21875" style="1860" customWidth="1"/>
    <col min="5" max="5" width="10.77734375" style="1860" customWidth="1"/>
    <col min="6" max="6" width="7" style="1860" customWidth="1"/>
    <col min="7" max="7" width="5.88671875" style="1860" customWidth="1"/>
    <col min="8" max="8" width="3.77734375" style="1860" customWidth="1"/>
    <col min="9" max="9" width="7.77734375" style="1860" customWidth="1"/>
    <col min="10" max="10" width="14" style="1860" customWidth="1"/>
    <col min="11" max="11" width="4.21875" style="1860" customWidth="1"/>
    <col min="12" max="16384" width="9" style="1860"/>
  </cols>
  <sheetData>
    <row r="1" spans="1:11">
      <c r="A1" s="1857" t="s">
        <v>1298</v>
      </c>
      <c r="B1" s="1858"/>
      <c r="C1" s="1858"/>
      <c r="D1" s="1858"/>
      <c r="E1" s="1858"/>
      <c r="F1" s="1858"/>
      <c r="G1" s="1858"/>
      <c r="H1" s="1858"/>
      <c r="I1" s="1858"/>
      <c r="J1" s="1858"/>
      <c r="K1" s="1859"/>
    </row>
    <row r="2" spans="1:11">
      <c r="A2" s="1861"/>
      <c r="K2" s="1862"/>
    </row>
    <row r="3" spans="1:11" ht="19.2">
      <c r="A3" s="1863" t="s">
        <v>1299</v>
      </c>
      <c r="B3" s="1864"/>
      <c r="C3" s="1864"/>
      <c r="D3" s="1864"/>
      <c r="E3" s="1864"/>
      <c r="F3" s="1864"/>
      <c r="G3" s="1864"/>
      <c r="H3" s="1864"/>
      <c r="I3" s="1864"/>
      <c r="J3" s="1864"/>
      <c r="K3" s="1865"/>
    </row>
    <row r="4" spans="1:11">
      <c r="A4" s="1866"/>
      <c r="K4" s="1862"/>
    </row>
    <row r="5" spans="1:11">
      <c r="A5" s="1866"/>
      <c r="K5" s="1862"/>
    </row>
    <row r="6" spans="1:11">
      <c r="A6" s="1866"/>
      <c r="K6" s="1862"/>
    </row>
    <row r="7" spans="1:11">
      <c r="A7" s="1867"/>
      <c r="B7" s="1868"/>
      <c r="C7" s="1868"/>
      <c r="D7" s="1868"/>
      <c r="K7" s="1862"/>
    </row>
    <row r="8" spans="1:11">
      <c r="A8" s="1869" t="s">
        <v>1300</v>
      </c>
      <c r="B8" s="1870"/>
      <c r="C8" s="1870"/>
      <c r="D8" s="1868"/>
      <c r="K8" s="1862"/>
    </row>
    <row r="9" spans="1:11">
      <c r="A9" s="1866"/>
      <c r="H9" s="1871" t="s">
        <v>1301</v>
      </c>
      <c r="I9" s="1872"/>
      <c r="J9" s="1872"/>
      <c r="K9" s="1873"/>
    </row>
    <row r="10" spans="1:11">
      <c r="A10" s="1866"/>
      <c r="K10" s="1862"/>
    </row>
    <row r="11" spans="1:11">
      <c r="A11" s="1866"/>
      <c r="G11" s="1871" t="s">
        <v>1302</v>
      </c>
      <c r="H11" s="1874"/>
      <c r="I11" s="1874"/>
      <c r="J11" s="1874"/>
      <c r="K11" s="1875"/>
    </row>
    <row r="12" spans="1:11">
      <c r="A12" s="1866"/>
      <c r="H12" s="1874"/>
      <c r="I12" s="1874"/>
      <c r="J12" s="1874"/>
      <c r="K12" s="1875"/>
    </row>
    <row r="13" spans="1:11">
      <c r="A13" s="1866"/>
      <c r="F13" s="1876"/>
      <c r="H13" s="1874"/>
      <c r="I13" s="1874"/>
      <c r="J13" s="1874"/>
      <c r="K13" s="1875"/>
    </row>
    <row r="14" spans="1:11">
      <c r="A14" s="1866"/>
      <c r="F14" s="1876"/>
      <c r="G14" s="1871" t="s">
        <v>1303</v>
      </c>
      <c r="H14" s="1877"/>
      <c r="I14" s="1877"/>
      <c r="J14" s="1877"/>
      <c r="K14" s="1878"/>
    </row>
    <row r="15" spans="1:11">
      <c r="A15" s="1866"/>
      <c r="G15" s="1879" t="s">
        <v>1304</v>
      </c>
      <c r="H15" s="1877"/>
      <c r="I15" s="1877"/>
      <c r="J15" s="1877"/>
      <c r="K15" s="1862"/>
    </row>
    <row r="16" spans="1:11">
      <c r="A16" s="1866"/>
      <c r="K16" s="1862"/>
    </row>
    <row r="17" spans="1:11">
      <c r="A17" s="1866" t="s">
        <v>1305</v>
      </c>
      <c r="K17" s="1862"/>
    </row>
    <row r="18" spans="1:11">
      <c r="A18" s="1866"/>
      <c r="K18" s="1862"/>
    </row>
    <row r="19" spans="1:11">
      <c r="A19" s="1880" t="s">
        <v>1306</v>
      </c>
      <c r="B19" s="1881"/>
      <c r="C19" s="1881"/>
      <c r="D19" s="1881"/>
      <c r="E19" s="1881"/>
      <c r="F19" s="1881"/>
      <c r="G19" s="1881"/>
      <c r="H19" s="1881"/>
      <c r="I19" s="1881"/>
      <c r="J19" s="1881"/>
      <c r="K19" s="1882"/>
    </row>
    <row r="20" spans="1:11">
      <c r="A20" s="1866"/>
      <c r="K20" s="1862"/>
    </row>
    <row r="21" spans="1:11" ht="33" customHeight="1">
      <c r="A21" s="1883" t="s">
        <v>1307</v>
      </c>
      <c r="B21" s="1884"/>
      <c r="C21" s="1885"/>
      <c r="D21" s="1885"/>
      <c r="E21" s="1885"/>
      <c r="F21" s="1885"/>
      <c r="G21" s="1886"/>
      <c r="H21" s="1887" t="s">
        <v>566</v>
      </c>
      <c r="I21" s="1888"/>
      <c r="J21" s="1889"/>
      <c r="K21" s="1890"/>
    </row>
    <row r="22" spans="1:11" ht="30" customHeight="1">
      <c r="A22" s="1891" t="s">
        <v>1308</v>
      </c>
      <c r="B22" s="1892"/>
      <c r="C22" s="1893" t="s">
        <v>1309</v>
      </c>
      <c r="D22" s="1893" t="s">
        <v>1310</v>
      </c>
      <c r="E22" s="1894" t="s">
        <v>1311</v>
      </c>
      <c r="F22" s="1895"/>
      <c r="G22" s="1895"/>
      <c r="H22" s="1896"/>
      <c r="I22" s="1897"/>
      <c r="J22" s="1898" t="s">
        <v>1312</v>
      </c>
      <c r="K22" s="1899"/>
    </row>
    <row r="23" spans="1:11" ht="30" customHeight="1">
      <c r="A23" s="1900"/>
      <c r="B23" s="1901"/>
      <c r="C23" s="1902"/>
      <c r="D23" s="1902"/>
      <c r="E23" s="1903" t="s">
        <v>1313</v>
      </c>
      <c r="F23" s="1904" t="s">
        <v>1314</v>
      </c>
      <c r="G23" s="1903"/>
      <c r="H23" s="1904" t="s">
        <v>1315</v>
      </c>
      <c r="I23" s="1905"/>
      <c r="J23" s="1906"/>
      <c r="K23" s="1907"/>
    </row>
    <row r="24" spans="1:11" ht="20.25" customHeight="1">
      <c r="A24" s="1908"/>
      <c r="B24" s="1909"/>
      <c r="C24" s="1910"/>
      <c r="D24" s="1910"/>
      <c r="E24" s="1910"/>
      <c r="F24" s="1911"/>
      <c r="G24" s="1909"/>
      <c r="H24" s="1911"/>
      <c r="I24" s="1909"/>
      <c r="J24" s="1911"/>
      <c r="K24" s="1912"/>
    </row>
    <row r="25" spans="1:11" ht="20.25" customHeight="1">
      <c r="A25" s="1913"/>
      <c r="B25" s="1914"/>
      <c r="C25" s="1915"/>
      <c r="D25" s="1915"/>
      <c r="E25" s="1915"/>
      <c r="F25" s="1916"/>
      <c r="G25" s="1914"/>
      <c r="H25" s="1916"/>
      <c r="I25" s="1914"/>
      <c r="J25" s="1916"/>
      <c r="K25" s="1875"/>
    </row>
    <row r="26" spans="1:11" ht="20.25" customHeight="1">
      <c r="A26" s="1917"/>
      <c r="B26" s="1918"/>
      <c r="C26" s="1919"/>
      <c r="D26" s="1919"/>
      <c r="E26" s="1919"/>
      <c r="F26" s="1920"/>
      <c r="G26" s="1918"/>
      <c r="H26" s="1920"/>
      <c r="I26" s="1918"/>
      <c r="J26" s="1920"/>
      <c r="K26" s="1921"/>
    </row>
    <row r="27" spans="1:11" ht="60" customHeight="1">
      <c r="A27" s="1922"/>
      <c r="B27" s="1886"/>
      <c r="C27" s="1923"/>
      <c r="D27" s="1923"/>
      <c r="E27" s="1924"/>
      <c r="F27" s="1884"/>
      <c r="G27" s="1886"/>
      <c r="H27" s="1884"/>
      <c r="I27" s="1886"/>
      <c r="J27" s="1884"/>
      <c r="K27" s="1925"/>
    </row>
    <row r="28" spans="1:11" ht="60" customHeight="1">
      <c r="A28" s="1922"/>
      <c r="B28" s="1886"/>
      <c r="C28" s="1923"/>
      <c r="D28" s="1923"/>
      <c r="E28" s="1924"/>
      <c r="F28" s="1884"/>
      <c r="G28" s="1886"/>
      <c r="H28" s="1884"/>
      <c r="I28" s="1886"/>
      <c r="J28" s="1884"/>
      <c r="K28" s="1925"/>
    </row>
    <row r="29" spans="1:11" ht="60" customHeight="1">
      <c r="A29" s="1922"/>
      <c r="B29" s="1886"/>
      <c r="C29" s="1923"/>
      <c r="D29" s="1923"/>
      <c r="E29" s="1924"/>
      <c r="F29" s="1884"/>
      <c r="G29" s="1886"/>
      <c r="H29" s="1884"/>
      <c r="I29" s="1886"/>
      <c r="J29" s="1884"/>
      <c r="K29" s="1925"/>
    </row>
    <row r="30" spans="1:11" ht="60" customHeight="1">
      <c r="A30" s="1922"/>
      <c r="B30" s="1886"/>
      <c r="C30" s="1923"/>
      <c r="D30" s="1923"/>
      <c r="E30" s="1924"/>
      <c r="F30" s="1884"/>
      <c r="G30" s="1886"/>
      <c r="H30" s="1884"/>
      <c r="I30" s="1886"/>
      <c r="J30" s="1884"/>
      <c r="K30" s="1925"/>
    </row>
    <row r="31" spans="1:11">
      <c r="A31" s="1926"/>
      <c r="B31" s="1927"/>
      <c r="C31" s="1927"/>
      <c r="D31" s="1927"/>
      <c r="E31" s="1927"/>
      <c r="F31" s="1927"/>
      <c r="G31" s="1927"/>
      <c r="H31" s="1927"/>
      <c r="I31" s="1927"/>
      <c r="J31" s="1927"/>
      <c r="K31" s="1928"/>
    </row>
    <row r="33" spans="1:2">
      <c r="A33" s="1876"/>
      <c r="B33" s="1876"/>
    </row>
  </sheetData>
  <mergeCells count="36">
    <mergeCell ref="A29:B29"/>
    <mergeCell ref="F29:G29"/>
    <mergeCell ref="H29:I29"/>
    <mergeCell ref="J29:K29"/>
    <mergeCell ref="A30:B30"/>
    <mergeCell ref="F30:G30"/>
    <mergeCell ref="H30:I30"/>
    <mergeCell ref="J30:K30"/>
    <mergeCell ref="J24:K26"/>
    <mergeCell ref="A27:B27"/>
    <mergeCell ref="F27:G27"/>
    <mergeCell ref="H27:I27"/>
    <mergeCell ref="J27:K27"/>
    <mergeCell ref="A28:B28"/>
    <mergeCell ref="F28:G28"/>
    <mergeCell ref="H28:I28"/>
    <mergeCell ref="J28:K28"/>
    <mergeCell ref="A24:B26"/>
    <mergeCell ref="C24:C26"/>
    <mergeCell ref="D24:D26"/>
    <mergeCell ref="E24:E26"/>
    <mergeCell ref="F24:G26"/>
    <mergeCell ref="H24:I26"/>
    <mergeCell ref="B21:G21"/>
    <mergeCell ref="H21:I21"/>
    <mergeCell ref="J21:K21"/>
    <mergeCell ref="A22:B23"/>
    <mergeCell ref="C22:C23"/>
    <mergeCell ref="D22:D23"/>
    <mergeCell ref="J22:K23"/>
    <mergeCell ref="A3:K3"/>
    <mergeCell ref="A8:C8"/>
    <mergeCell ref="I9:K9"/>
    <mergeCell ref="H11:K13"/>
    <mergeCell ref="H14:K14"/>
    <mergeCell ref="H15:J15"/>
  </mergeCells>
  <phoneticPr fontId="84"/>
  <printOptions gridLinesSet="0"/>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FF00"/>
  </sheetPr>
  <dimension ref="A1:AB94"/>
  <sheetViews>
    <sheetView showGridLines="0" view="pageBreakPreview" zoomScaleNormal="100" zoomScaleSheetLayoutView="100" workbookViewId="0">
      <selection activeCell="Z1" sqref="Z1"/>
    </sheetView>
  </sheetViews>
  <sheetFormatPr defaultColWidth="3.6640625" defaultRowHeight="14.4"/>
  <cols>
    <col min="1" max="24" width="3.6640625" style="443"/>
    <col min="25" max="25" width="8.88671875" style="443" customWidth="1"/>
    <col min="26" max="26" width="6.88671875" style="443" customWidth="1"/>
    <col min="27" max="28" width="5.6640625" style="443" hidden="1" customWidth="1"/>
    <col min="29" max="16384" width="3.6640625" style="443"/>
  </cols>
  <sheetData>
    <row r="1" spans="1:28" ht="21" customHeight="1" thickBot="1">
      <c r="A1" s="442" t="s">
        <v>906</v>
      </c>
      <c r="Y1" s="155" t="str">
        <f>HYPERLINK("#", "●目次に戻る")</f>
        <v>●目次に戻る</v>
      </c>
      <c r="Z1"/>
      <c r="AA1"/>
      <c r="AB1"/>
    </row>
    <row r="2" spans="1:28" ht="21" customHeight="1" thickBot="1">
      <c r="A2" s="442" t="s">
        <v>907</v>
      </c>
      <c r="Y2" s="157" t="s">
        <v>263</v>
      </c>
      <c r="Z2" s="156">
        <v>0</v>
      </c>
      <c r="AA2" s="1">
        <f>Z2*2+4</f>
        <v>4</v>
      </c>
      <c r="AB2" s="1">
        <f>Z2*2+5</f>
        <v>5</v>
      </c>
    </row>
    <row r="3" spans="1:28" ht="21" customHeight="1">
      <c r="A3" s="1681"/>
      <c r="B3" s="1682"/>
      <c r="C3" s="1682"/>
      <c r="D3" s="1682"/>
      <c r="E3" s="1682"/>
      <c r="F3" s="1682"/>
      <c r="G3" s="1682"/>
      <c r="H3" s="1682"/>
      <c r="I3" s="1682"/>
      <c r="J3" s="1682"/>
      <c r="K3" s="1682"/>
      <c r="L3" s="1682"/>
      <c r="M3" s="1682"/>
      <c r="N3" s="1682"/>
      <c r="O3" s="1682"/>
      <c r="P3" s="1682"/>
      <c r="Q3" s="1682"/>
      <c r="R3" s="1682"/>
      <c r="S3" s="1682"/>
      <c r="T3" s="1682"/>
      <c r="U3" s="1682"/>
      <c r="V3" s="1682"/>
      <c r="W3" s="1682"/>
      <c r="X3" s="1683"/>
      <c r="Y3"/>
      <c r="Z3"/>
      <c r="AA3" s="1" t="str">
        <f>TEXT($AA$2,"0")</f>
        <v>4</v>
      </c>
      <c r="AB3" s="1" t="str">
        <f>TEXT($AB$2,"0")</f>
        <v>5</v>
      </c>
    </row>
    <row r="4" spans="1:28" ht="21" customHeight="1">
      <c r="A4" s="1695" t="s">
        <v>1239</v>
      </c>
      <c r="B4" s="1671"/>
      <c r="C4" s="1671"/>
      <c r="D4" s="1671"/>
      <c r="E4" s="1671"/>
      <c r="F4" s="1671"/>
      <c r="G4" s="1671"/>
      <c r="H4" s="1671"/>
      <c r="I4" s="1671"/>
      <c r="J4" s="1671"/>
      <c r="K4" s="1671"/>
      <c r="L4" s="1671"/>
      <c r="M4" s="1671"/>
      <c r="N4" s="1671"/>
      <c r="O4" s="1671"/>
      <c r="P4" s="1671"/>
      <c r="Q4" s="1671"/>
      <c r="R4" s="1671"/>
      <c r="S4" s="1671"/>
      <c r="T4" s="1671"/>
      <c r="U4" s="1671"/>
      <c r="V4" s="1671"/>
      <c r="W4" s="1671"/>
      <c r="X4" s="1696"/>
      <c r="Y4"/>
      <c r="Z4"/>
      <c r="AA4" s="1"/>
      <c r="AB4" s="1"/>
    </row>
    <row r="5" spans="1:28" ht="21" customHeight="1">
      <c r="A5" s="445"/>
      <c r="X5" s="446"/>
    </row>
    <row r="6" spans="1:28" ht="21" customHeight="1">
      <c r="A6" s="1684" t="s">
        <v>565</v>
      </c>
      <c r="B6" s="1685"/>
      <c r="C6" s="1685"/>
      <c r="D6" s="1685"/>
      <c r="E6" s="1693">
        <f ca="1">INDIRECT("共通項目!R2C"&amp;$AA$3,0)</f>
        <v>0</v>
      </c>
      <c r="F6" s="1693"/>
      <c r="G6" s="1693"/>
      <c r="H6" s="1693"/>
      <c r="I6" s="1693"/>
      <c r="J6" s="1693"/>
      <c r="K6" s="1693"/>
      <c r="L6" s="1693"/>
      <c r="M6" s="1693"/>
      <c r="N6" s="1693"/>
      <c r="O6" s="1693"/>
      <c r="P6" s="1693"/>
      <c r="Q6" s="1693"/>
      <c r="R6" s="1693"/>
      <c r="S6" s="1693"/>
      <c r="T6" s="1693"/>
      <c r="U6" s="1693"/>
      <c r="V6" s="1693"/>
      <c r="W6" s="1693"/>
      <c r="X6" s="1694"/>
    </row>
    <row r="7" spans="1:28" ht="21" customHeight="1">
      <c r="A7" s="1684" t="s">
        <v>908</v>
      </c>
      <c r="B7" s="1685"/>
      <c r="C7" s="1685"/>
      <c r="D7" s="1685"/>
      <c r="X7" s="446"/>
    </row>
    <row r="8" spans="1:28" ht="21" customHeight="1">
      <c r="A8" s="1684" t="s">
        <v>909</v>
      </c>
      <c r="B8" s="1685"/>
      <c r="C8" s="1685"/>
      <c r="D8" s="1685"/>
      <c r="X8" s="446"/>
    </row>
    <row r="9" spans="1:28" ht="13.5" customHeight="1">
      <c r="A9" s="445"/>
      <c r="X9" s="446"/>
    </row>
    <row r="10" spans="1:28" ht="42" customHeight="1">
      <c r="A10" s="1689" t="s">
        <v>910</v>
      </c>
      <c r="B10" s="1677"/>
      <c r="C10" s="1677"/>
      <c r="D10" s="1678"/>
      <c r="E10" s="1676" t="s">
        <v>911</v>
      </c>
      <c r="F10" s="1677"/>
      <c r="G10" s="1678"/>
      <c r="H10" s="1690" t="s">
        <v>912</v>
      </c>
      <c r="I10" s="1691"/>
      <c r="J10" s="1676" t="s">
        <v>913</v>
      </c>
      <c r="K10" s="1677"/>
      <c r="L10" s="1677"/>
      <c r="M10" s="1678"/>
      <c r="N10" s="1690" t="s">
        <v>914</v>
      </c>
      <c r="O10" s="1692"/>
      <c r="P10" s="1691"/>
      <c r="Q10" s="1690" t="s">
        <v>915</v>
      </c>
      <c r="R10" s="1692"/>
      <c r="S10" s="1691"/>
      <c r="T10" s="1686" t="s">
        <v>916</v>
      </c>
      <c r="U10" s="1687"/>
      <c r="V10" s="1687"/>
      <c r="W10" s="1687"/>
      <c r="X10" s="1688"/>
    </row>
    <row r="11" spans="1:28" ht="45" customHeight="1">
      <c r="A11" s="1689"/>
      <c r="B11" s="1677"/>
      <c r="C11" s="1677"/>
      <c r="D11" s="1678"/>
      <c r="E11" s="1676"/>
      <c r="F11" s="1677"/>
      <c r="G11" s="1678"/>
      <c r="H11" s="1690"/>
      <c r="I11" s="1691"/>
      <c r="J11" s="1676"/>
      <c r="K11" s="1677"/>
      <c r="L11" s="1677"/>
      <c r="M11" s="1678"/>
      <c r="N11" s="1690"/>
      <c r="O11" s="1692"/>
      <c r="P11" s="1691"/>
      <c r="Q11" s="1690"/>
      <c r="R11" s="1692"/>
      <c r="S11" s="1691"/>
      <c r="T11" s="1686"/>
      <c r="U11" s="1687"/>
      <c r="V11" s="1687"/>
      <c r="W11" s="1687"/>
      <c r="X11" s="1688"/>
    </row>
    <row r="12" spans="1:28" ht="45" customHeight="1">
      <c r="A12" s="1689"/>
      <c r="B12" s="1677"/>
      <c r="C12" s="1677"/>
      <c r="D12" s="1678"/>
      <c r="E12" s="1676"/>
      <c r="F12" s="1677"/>
      <c r="G12" s="1678"/>
      <c r="H12" s="1690"/>
      <c r="I12" s="1691"/>
      <c r="J12" s="1676"/>
      <c r="K12" s="1677"/>
      <c r="L12" s="1677"/>
      <c r="M12" s="1678"/>
      <c r="N12" s="1690"/>
      <c r="O12" s="1692"/>
      <c r="P12" s="1691"/>
      <c r="Q12" s="1690"/>
      <c r="R12" s="1692"/>
      <c r="S12" s="1691"/>
      <c r="T12" s="1686"/>
      <c r="U12" s="1687"/>
      <c r="V12" s="1687"/>
      <c r="W12" s="1687"/>
      <c r="X12" s="1688"/>
    </row>
    <row r="13" spans="1:28" ht="45" customHeight="1">
      <c r="A13" s="1689"/>
      <c r="B13" s="1677"/>
      <c r="C13" s="1677"/>
      <c r="D13" s="1678"/>
      <c r="E13" s="1676"/>
      <c r="F13" s="1677"/>
      <c r="G13" s="1678"/>
      <c r="H13" s="1690"/>
      <c r="I13" s="1691"/>
      <c r="J13" s="1676"/>
      <c r="K13" s="1677"/>
      <c r="L13" s="1677"/>
      <c r="M13" s="1678"/>
      <c r="N13" s="1690"/>
      <c r="O13" s="1692"/>
      <c r="P13" s="1691"/>
      <c r="Q13" s="1690"/>
      <c r="R13" s="1692"/>
      <c r="S13" s="1691"/>
      <c r="T13" s="1686"/>
      <c r="U13" s="1687"/>
      <c r="V13" s="1687"/>
      <c r="W13" s="1687"/>
      <c r="X13" s="1688"/>
    </row>
    <row r="14" spans="1:28" ht="45" customHeight="1">
      <c r="A14" s="1689"/>
      <c r="B14" s="1677"/>
      <c r="C14" s="1677"/>
      <c r="D14" s="1678"/>
      <c r="E14" s="1676"/>
      <c r="F14" s="1677"/>
      <c r="G14" s="1678"/>
      <c r="H14" s="1690"/>
      <c r="I14" s="1691"/>
      <c r="J14" s="1676"/>
      <c r="K14" s="1677"/>
      <c r="L14" s="1677"/>
      <c r="M14" s="1678"/>
      <c r="N14" s="1690"/>
      <c r="O14" s="1692"/>
      <c r="P14" s="1691"/>
      <c r="Q14" s="1690"/>
      <c r="R14" s="1692"/>
      <c r="S14" s="1691"/>
      <c r="T14" s="1686"/>
      <c r="U14" s="1687"/>
      <c r="V14" s="1687"/>
      <c r="W14" s="1687"/>
      <c r="X14" s="1688"/>
    </row>
    <row r="15" spans="1:28" ht="45" customHeight="1">
      <c r="A15" s="1689"/>
      <c r="B15" s="1677"/>
      <c r="C15" s="1677"/>
      <c r="D15" s="1678"/>
      <c r="E15" s="1676"/>
      <c r="F15" s="1677"/>
      <c r="G15" s="1678"/>
      <c r="H15" s="1690"/>
      <c r="I15" s="1691"/>
      <c r="J15" s="1676"/>
      <c r="K15" s="1677"/>
      <c r="L15" s="1677"/>
      <c r="M15" s="1678"/>
      <c r="N15" s="1690"/>
      <c r="O15" s="1692"/>
      <c r="P15" s="1691"/>
      <c r="Q15" s="1690"/>
      <c r="R15" s="1692"/>
      <c r="S15" s="1691"/>
      <c r="T15" s="1686"/>
      <c r="U15" s="1687"/>
      <c r="V15" s="1687"/>
      <c r="W15" s="1687"/>
      <c r="X15" s="1688"/>
    </row>
    <row r="16" spans="1:28" ht="45" customHeight="1">
      <c r="A16" s="1689"/>
      <c r="B16" s="1677"/>
      <c r="C16" s="1677"/>
      <c r="D16" s="1678"/>
      <c r="E16" s="1676"/>
      <c r="F16" s="1677"/>
      <c r="G16" s="1678"/>
      <c r="H16" s="1690"/>
      <c r="I16" s="1691"/>
      <c r="J16" s="1676"/>
      <c r="K16" s="1677"/>
      <c r="L16" s="1677"/>
      <c r="M16" s="1678"/>
      <c r="N16" s="1690"/>
      <c r="O16" s="1692"/>
      <c r="P16" s="1691"/>
      <c r="Q16" s="1690"/>
      <c r="R16" s="1692"/>
      <c r="S16" s="1691"/>
      <c r="T16" s="1686"/>
      <c r="U16" s="1687"/>
      <c r="V16" s="1687"/>
      <c r="W16" s="1687"/>
      <c r="X16" s="1688"/>
    </row>
    <row r="17" spans="1:24" ht="45" customHeight="1">
      <c r="A17" s="1689"/>
      <c r="B17" s="1677"/>
      <c r="C17" s="1677"/>
      <c r="D17" s="1678"/>
      <c r="E17" s="1676"/>
      <c r="F17" s="1677"/>
      <c r="G17" s="1678"/>
      <c r="H17" s="1690"/>
      <c r="I17" s="1691"/>
      <c r="J17" s="1676"/>
      <c r="K17" s="1677"/>
      <c r="L17" s="1677"/>
      <c r="M17" s="1678"/>
      <c r="N17" s="1690"/>
      <c r="O17" s="1692"/>
      <c r="P17" s="1691"/>
      <c r="Q17" s="1690"/>
      <c r="R17" s="1692"/>
      <c r="S17" s="1691"/>
      <c r="T17" s="1686"/>
      <c r="U17" s="1687"/>
      <c r="V17" s="1687"/>
      <c r="W17" s="1687"/>
      <c r="X17" s="1688"/>
    </row>
    <row r="18" spans="1:24" ht="45" customHeight="1">
      <c r="A18" s="1689"/>
      <c r="B18" s="1677"/>
      <c r="C18" s="1677"/>
      <c r="D18" s="1678"/>
      <c r="E18" s="1676"/>
      <c r="F18" s="1677"/>
      <c r="G18" s="1678"/>
      <c r="H18" s="1690"/>
      <c r="I18" s="1691"/>
      <c r="J18" s="1676"/>
      <c r="K18" s="1677"/>
      <c r="L18" s="1677"/>
      <c r="M18" s="1678"/>
      <c r="N18" s="1690"/>
      <c r="O18" s="1692"/>
      <c r="P18" s="1691"/>
      <c r="Q18" s="1690"/>
      <c r="R18" s="1692"/>
      <c r="S18" s="1691"/>
      <c r="T18" s="1686"/>
      <c r="U18" s="1687"/>
      <c r="V18" s="1687"/>
      <c r="W18" s="1687"/>
      <c r="X18" s="1688"/>
    </row>
    <row r="19" spans="1:24" ht="45" customHeight="1">
      <c r="A19" s="1689"/>
      <c r="B19" s="1677"/>
      <c r="C19" s="1677"/>
      <c r="D19" s="1678"/>
      <c r="E19" s="1676"/>
      <c r="F19" s="1677"/>
      <c r="G19" s="1678"/>
      <c r="H19" s="1690"/>
      <c r="I19" s="1691"/>
      <c r="J19" s="1676"/>
      <c r="K19" s="1677"/>
      <c r="L19" s="1677"/>
      <c r="M19" s="1678"/>
      <c r="N19" s="1690"/>
      <c r="O19" s="1692"/>
      <c r="P19" s="1691"/>
      <c r="Q19" s="1690"/>
      <c r="R19" s="1692"/>
      <c r="S19" s="1691"/>
      <c r="T19" s="1686"/>
      <c r="U19" s="1687"/>
      <c r="V19" s="1687"/>
      <c r="W19" s="1687"/>
      <c r="X19" s="1688"/>
    </row>
    <row r="20" spans="1:24" ht="45" customHeight="1">
      <c r="A20" s="1689"/>
      <c r="B20" s="1677"/>
      <c r="C20" s="1677"/>
      <c r="D20" s="1678"/>
      <c r="E20" s="1676"/>
      <c r="F20" s="1677"/>
      <c r="G20" s="1678"/>
      <c r="H20" s="1690"/>
      <c r="I20" s="1691"/>
      <c r="J20" s="1676"/>
      <c r="K20" s="1677"/>
      <c r="L20" s="1677"/>
      <c r="M20" s="1678"/>
      <c r="N20" s="1690"/>
      <c r="O20" s="1692"/>
      <c r="P20" s="1691"/>
      <c r="Q20" s="1690"/>
      <c r="R20" s="1692"/>
      <c r="S20" s="1691"/>
      <c r="T20" s="1686"/>
      <c r="U20" s="1687"/>
      <c r="V20" s="1687"/>
      <c r="W20" s="1687"/>
      <c r="X20" s="1688"/>
    </row>
    <row r="21" spans="1:24" ht="45" customHeight="1">
      <c r="A21" s="1689"/>
      <c r="B21" s="1677"/>
      <c r="C21" s="1677"/>
      <c r="D21" s="1678"/>
      <c r="E21" s="1676"/>
      <c r="F21" s="1677"/>
      <c r="G21" s="1678"/>
      <c r="H21" s="1690"/>
      <c r="I21" s="1691"/>
      <c r="J21" s="1676"/>
      <c r="K21" s="1677"/>
      <c r="L21" s="1677"/>
      <c r="M21" s="1678"/>
      <c r="N21" s="1690"/>
      <c r="O21" s="1692"/>
      <c r="P21" s="1691"/>
      <c r="Q21" s="1690"/>
      <c r="R21" s="1692"/>
      <c r="S21" s="1691"/>
      <c r="T21" s="1686"/>
      <c r="U21" s="1687"/>
      <c r="V21" s="1687"/>
      <c r="W21" s="1687"/>
      <c r="X21" s="1688"/>
    </row>
    <row r="22" spans="1:24" ht="45" customHeight="1">
      <c r="A22" s="1689"/>
      <c r="B22" s="1677"/>
      <c r="C22" s="1677"/>
      <c r="D22" s="1678"/>
      <c r="E22" s="1676"/>
      <c r="F22" s="1677"/>
      <c r="G22" s="1678"/>
      <c r="H22" s="1690"/>
      <c r="I22" s="1691"/>
      <c r="J22" s="1676"/>
      <c r="K22" s="1677"/>
      <c r="L22" s="1677"/>
      <c r="M22" s="1678"/>
      <c r="N22" s="1690"/>
      <c r="O22" s="1692"/>
      <c r="P22" s="1691"/>
      <c r="Q22" s="1690"/>
      <c r="R22" s="1692"/>
      <c r="S22" s="1691"/>
      <c r="T22" s="1686"/>
      <c r="U22" s="1687"/>
      <c r="V22" s="1687"/>
      <c r="W22" s="1687"/>
      <c r="X22" s="1688"/>
    </row>
    <row r="23" spans="1:24" ht="45" customHeight="1" thickBot="1">
      <c r="A23" s="1697"/>
      <c r="B23" s="1698"/>
      <c r="C23" s="1698"/>
      <c r="D23" s="1699"/>
      <c r="E23" s="1700"/>
      <c r="F23" s="1698"/>
      <c r="G23" s="1699"/>
      <c r="H23" s="1701"/>
      <c r="I23" s="1702"/>
      <c r="J23" s="1700"/>
      <c r="K23" s="1698"/>
      <c r="L23" s="1698"/>
      <c r="M23" s="1699"/>
      <c r="N23" s="1701"/>
      <c r="O23" s="1703"/>
      <c r="P23" s="1702"/>
      <c r="Q23" s="1701"/>
      <c r="R23" s="1703"/>
      <c r="S23" s="1702"/>
      <c r="T23" s="1704"/>
      <c r="U23" s="1705"/>
      <c r="V23" s="1705"/>
      <c r="W23" s="1705"/>
      <c r="X23" s="1706"/>
    </row>
    <row r="24" spans="1:24" ht="21" customHeight="1"/>
    <row r="25" spans="1:24" ht="21" customHeight="1"/>
    <row r="26" spans="1:24" ht="21" customHeight="1"/>
    <row r="27" spans="1:24" ht="21" customHeight="1"/>
    <row r="28" spans="1:24" ht="21" customHeight="1"/>
    <row r="29" spans="1:24" ht="21" customHeight="1"/>
    <row r="30" spans="1:24" ht="21" customHeight="1"/>
    <row r="31" spans="1:24" ht="21" customHeight="1"/>
    <row r="32" spans="1:24"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sheetData>
  <mergeCells count="104">
    <mergeCell ref="T22:X22"/>
    <mergeCell ref="A23:D23"/>
    <mergeCell ref="E23:G23"/>
    <mergeCell ref="H23:I23"/>
    <mergeCell ref="J23:M23"/>
    <mergeCell ref="N23:P23"/>
    <mergeCell ref="Q23:S23"/>
    <mergeCell ref="T23:X23"/>
    <mergeCell ref="A22:D22"/>
    <mergeCell ref="E22:G22"/>
    <mergeCell ref="H22:I22"/>
    <mergeCell ref="J22:M22"/>
    <mergeCell ref="N22:P22"/>
    <mergeCell ref="Q22:S22"/>
    <mergeCell ref="T20:X20"/>
    <mergeCell ref="A21:D21"/>
    <mergeCell ref="E21:G21"/>
    <mergeCell ref="H21:I21"/>
    <mergeCell ref="J21:M21"/>
    <mergeCell ref="N21:P21"/>
    <mergeCell ref="Q21:S21"/>
    <mergeCell ref="T21:X21"/>
    <mergeCell ref="A20:D20"/>
    <mergeCell ref="E20:G20"/>
    <mergeCell ref="H20:I20"/>
    <mergeCell ref="J20:M20"/>
    <mergeCell ref="N20:P20"/>
    <mergeCell ref="Q20:S20"/>
    <mergeCell ref="T18:X18"/>
    <mergeCell ref="A19:D19"/>
    <mergeCell ref="E19:G19"/>
    <mergeCell ref="H19:I19"/>
    <mergeCell ref="J19:M19"/>
    <mergeCell ref="N19:P19"/>
    <mergeCell ref="Q19:S19"/>
    <mergeCell ref="T19:X19"/>
    <mergeCell ref="A18:D18"/>
    <mergeCell ref="E18:G18"/>
    <mergeCell ref="H18:I18"/>
    <mergeCell ref="J18:M18"/>
    <mergeCell ref="N18:P18"/>
    <mergeCell ref="Q18:S18"/>
    <mergeCell ref="T16:X16"/>
    <mergeCell ref="A17:D17"/>
    <mergeCell ref="E17:G17"/>
    <mergeCell ref="H17:I17"/>
    <mergeCell ref="J17:M17"/>
    <mergeCell ref="N17:P17"/>
    <mergeCell ref="Q17:S17"/>
    <mergeCell ref="T17:X17"/>
    <mergeCell ref="A16:D16"/>
    <mergeCell ref="E16:G16"/>
    <mergeCell ref="H16:I16"/>
    <mergeCell ref="J16:M16"/>
    <mergeCell ref="N16:P16"/>
    <mergeCell ref="Q16:S16"/>
    <mergeCell ref="T14:X14"/>
    <mergeCell ref="A15:D15"/>
    <mergeCell ref="E15:G15"/>
    <mergeCell ref="H15:I15"/>
    <mergeCell ref="J15:M15"/>
    <mergeCell ref="N15:P15"/>
    <mergeCell ref="Q15:S15"/>
    <mergeCell ref="T15:X15"/>
    <mergeCell ref="A14:D14"/>
    <mergeCell ref="E14:G14"/>
    <mergeCell ref="H14:I14"/>
    <mergeCell ref="J14:M14"/>
    <mergeCell ref="N14:P14"/>
    <mergeCell ref="Q14:S14"/>
    <mergeCell ref="T12:X12"/>
    <mergeCell ref="A13:D13"/>
    <mergeCell ref="E13:G13"/>
    <mergeCell ref="H13:I13"/>
    <mergeCell ref="J13:M13"/>
    <mergeCell ref="N13:P13"/>
    <mergeCell ref="Q13:S13"/>
    <mergeCell ref="T13:X13"/>
    <mergeCell ref="A12:D12"/>
    <mergeCell ref="E12:G12"/>
    <mergeCell ref="H12:I12"/>
    <mergeCell ref="J12:M12"/>
    <mergeCell ref="N12:P12"/>
    <mergeCell ref="Q12:S12"/>
    <mergeCell ref="A3:X3"/>
    <mergeCell ref="A6:D6"/>
    <mergeCell ref="A7:D7"/>
    <mergeCell ref="A8:D8"/>
    <mergeCell ref="T10:X10"/>
    <mergeCell ref="A11:D11"/>
    <mergeCell ref="E11:G11"/>
    <mergeCell ref="H11:I11"/>
    <mergeCell ref="J11:M11"/>
    <mergeCell ref="N11:P11"/>
    <mergeCell ref="Q11:S11"/>
    <mergeCell ref="T11:X11"/>
    <mergeCell ref="A10:D10"/>
    <mergeCell ref="E10:G10"/>
    <mergeCell ref="H10:I10"/>
    <mergeCell ref="J10:M10"/>
    <mergeCell ref="N10:P10"/>
    <mergeCell ref="Q10:S10"/>
    <mergeCell ref="E6:X6"/>
    <mergeCell ref="A4:X4"/>
  </mergeCells>
  <phoneticPr fontId="84"/>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1264C-A65E-4EC3-9D56-E6C16486B4A2}">
  <sheetPr>
    <tabColor rgb="FFFFFF00"/>
    <pageSetUpPr fitToPage="1"/>
  </sheetPr>
  <dimension ref="A1:K47"/>
  <sheetViews>
    <sheetView showGridLines="0" view="pageBreakPreview" zoomScaleNormal="100" zoomScaleSheetLayoutView="100" workbookViewId="0">
      <selection activeCell="R31" sqref="R31"/>
    </sheetView>
  </sheetViews>
  <sheetFormatPr defaultColWidth="9" defaultRowHeight="13.2"/>
  <cols>
    <col min="1" max="1" width="11.33203125" style="1932" customWidth="1"/>
    <col min="2" max="2" width="3.88671875" style="1932" customWidth="1"/>
    <col min="3" max="3" width="10.109375" style="1932" customWidth="1"/>
    <col min="4" max="4" width="5.77734375" style="1932" customWidth="1"/>
    <col min="5" max="6" width="10.77734375" style="1932" customWidth="1"/>
    <col min="7" max="7" width="3.77734375" style="1932" customWidth="1"/>
    <col min="8" max="8" width="6.77734375" style="1932" customWidth="1"/>
    <col min="9" max="9" width="3.6640625" style="1932" customWidth="1"/>
    <col min="10" max="10" width="13.21875" style="1932" customWidth="1"/>
    <col min="11" max="11" width="4.88671875" style="1932" customWidth="1"/>
    <col min="12" max="12" width="24.77734375" style="1932" customWidth="1"/>
    <col min="13" max="16384" width="9" style="1932"/>
  </cols>
  <sheetData>
    <row r="1" spans="1:11">
      <c r="A1" s="1857" t="s">
        <v>1316</v>
      </c>
      <c r="B1" s="1930"/>
      <c r="C1" s="1930"/>
      <c r="D1" s="1930"/>
      <c r="E1" s="1930"/>
      <c r="F1" s="1930"/>
      <c r="G1" s="1930"/>
      <c r="H1" s="1930"/>
      <c r="I1" s="1930"/>
      <c r="J1" s="1930"/>
      <c r="K1" s="1931"/>
    </row>
    <row r="2" spans="1:11">
      <c r="A2" s="1933"/>
      <c r="K2" s="1934"/>
    </row>
    <row r="3" spans="1:11" ht="19.2">
      <c r="A3" s="1935" t="s">
        <v>1317</v>
      </c>
      <c r="B3" s="1936"/>
      <c r="C3" s="1936"/>
      <c r="D3" s="1936"/>
      <c r="E3" s="1936"/>
      <c r="F3" s="1936"/>
      <c r="G3" s="1936"/>
      <c r="H3" s="1936"/>
      <c r="I3" s="1936"/>
      <c r="J3" s="1936"/>
      <c r="K3" s="1937"/>
    </row>
    <row r="4" spans="1:11">
      <c r="A4" s="1933"/>
      <c r="K4" s="1934"/>
    </row>
    <row r="5" spans="1:11">
      <c r="A5" s="1933"/>
      <c r="I5" s="1938" t="s">
        <v>1301</v>
      </c>
      <c r="J5" s="1939"/>
      <c r="K5" s="1940"/>
    </row>
    <row r="6" spans="1:11">
      <c r="A6" s="1933"/>
      <c r="K6" s="1934"/>
    </row>
    <row r="7" spans="1:11">
      <c r="A7" s="1867"/>
      <c r="B7" s="1941"/>
      <c r="C7" s="1941"/>
      <c r="D7" s="1941"/>
      <c r="K7" s="1934"/>
    </row>
    <row r="8" spans="1:11">
      <c r="A8" s="1942" t="s">
        <v>1300</v>
      </c>
      <c r="B8" s="1943"/>
      <c r="C8" s="1943"/>
      <c r="D8" s="1941"/>
      <c r="K8" s="1934"/>
    </row>
    <row r="9" spans="1:11">
      <c r="A9" s="1933"/>
      <c r="G9" s="1871" t="s">
        <v>1302</v>
      </c>
      <c r="H9" s="1944"/>
      <c r="I9" s="1944"/>
      <c r="J9" s="1944"/>
      <c r="K9" s="1945"/>
    </row>
    <row r="10" spans="1:11">
      <c r="A10" s="1933"/>
      <c r="F10" s="1876"/>
      <c r="H10" s="1944"/>
      <c r="I10" s="1944"/>
      <c r="J10" s="1944"/>
      <c r="K10" s="1945"/>
    </row>
    <row r="11" spans="1:11">
      <c r="A11" s="1933"/>
      <c r="G11" s="1938" t="s">
        <v>1303</v>
      </c>
      <c r="H11" s="1946"/>
      <c r="I11" s="1946"/>
      <c r="J11" s="1946"/>
      <c r="K11" s="1947"/>
    </row>
    <row r="12" spans="1:11">
      <c r="A12" s="1933"/>
      <c r="G12" s="1938" t="s">
        <v>1318</v>
      </c>
      <c r="H12" s="1946"/>
      <c r="I12" s="1946"/>
      <c r="J12" s="1946"/>
      <c r="K12" s="1948"/>
    </row>
    <row r="13" spans="1:11">
      <c r="A13" s="1933"/>
      <c r="K13" s="1934"/>
    </row>
    <row r="14" spans="1:11">
      <c r="A14" s="1933" t="s">
        <v>1319</v>
      </c>
      <c r="K14" s="1934"/>
    </row>
    <row r="15" spans="1:11">
      <c r="A15" s="1933"/>
      <c r="K15" s="1934"/>
    </row>
    <row r="16" spans="1:11">
      <c r="A16" s="1949" t="s">
        <v>1306</v>
      </c>
      <c r="B16" s="1950"/>
      <c r="C16" s="1950"/>
      <c r="D16" s="1950"/>
      <c r="E16" s="1950"/>
      <c r="F16" s="1950"/>
      <c r="G16" s="1950"/>
      <c r="H16" s="1950"/>
      <c r="I16" s="1950"/>
      <c r="J16" s="1950"/>
      <c r="K16" s="1934"/>
    </row>
    <row r="17" spans="1:11">
      <c r="A17" s="1933"/>
      <c r="K17" s="1934"/>
    </row>
    <row r="18" spans="1:11" ht="33" customHeight="1">
      <c r="A18" s="1951" t="s">
        <v>1320</v>
      </c>
      <c r="B18" s="1952"/>
      <c r="C18" s="1953"/>
      <c r="D18" s="1953"/>
      <c r="E18" s="1954"/>
      <c r="F18" s="1955" t="s">
        <v>566</v>
      </c>
      <c r="G18" s="1956"/>
      <c r="H18" s="1957"/>
      <c r="I18" s="1958"/>
      <c r="J18" s="1958"/>
      <c r="K18" s="1959"/>
    </row>
    <row r="19" spans="1:11" ht="30" customHeight="1">
      <c r="A19" s="1960" t="s">
        <v>1321</v>
      </c>
      <c r="B19" s="1961"/>
      <c r="C19" s="1962" t="s">
        <v>1322</v>
      </c>
      <c r="D19" s="1962" t="s">
        <v>1323</v>
      </c>
      <c r="E19" s="1963" t="s">
        <v>1324</v>
      </c>
      <c r="F19" s="1964"/>
      <c r="G19" s="1964"/>
      <c r="H19" s="1965"/>
      <c r="I19" s="1966" t="s">
        <v>1325</v>
      </c>
      <c r="J19" s="1967"/>
      <c r="K19" s="1968"/>
    </row>
    <row r="20" spans="1:11" ht="30" customHeight="1">
      <c r="A20" s="1969"/>
      <c r="B20" s="1965"/>
      <c r="C20" s="1970"/>
      <c r="D20" s="1970"/>
      <c r="E20" s="1971" t="s">
        <v>1326</v>
      </c>
      <c r="F20" s="1971" t="s">
        <v>1327</v>
      </c>
      <c r="G20" s="1972" t="s">
        <v>1328</v>
      </c>
      <c r="H20" s="1971"/>
      <c r="I20" s="1963"/>
      <c r="J20" s="1964"/>
      <c r="K20" s="1973"/>
    </row>
    <row r="21" spans="1:11">
      <c r="A21" s="1974"/>
      <c r="B21" s="1975"/>
      <c r="C21" s="1976"/>
      <c r="D21" s="1976"/>
      <c r="E21" s="1977"/>
      <c r="F21" s="1977"/>
      <c r="G21" s="1978"/>
      <c r="H21" s="1975"/>
      <c r="I21" s="1979"/>
      <c r="J21" s="1980"/>
      <c r="K21" s="1981"/>
    </row>
    <row r="22" spans="1:11">
      <c r="A22" s="1982"/>
      <c r="B22" s="1983"/>
      <c r="C22" s="1976"/>
      <c r="D22" s="1976"/>
      <c r="E22" s="1977"/>
      <c r="F22" s="1977"/>
      <c r="G22" s="1984"/>
      <c r="H22" s="1983"/>
      <c r="I22" s="1985"/>
      <c r="J22" s="1986"/>
      <c r="K22" s="1987"/>
    </row>
    <row r="23" spans="1:11">
      <c r="A23" s="1982"/>
      <c r="B23" s="1983"/>
      <c r="C23" s="1976"/>
      <c r="D23" s="1976"/>
      <c r="E23" s="1977"/>
      <c r="F23" s="1977"/>
      <c r="G23" s="1984"/>
      <c r="H23" s="1983"/>
      <c r="I23" s="1985"/>
      <c r="J23" s="1986"/>
      <c r="K23" s="1987"/>
    </row>
    <row r="24" spans="1:11">
      <c r="A24" s="1982"/>
      <c r="B24" s="1983"/>
      <c r="C24" s="1977"/>
      <c r="D24" s="1977"/>
      <c r="E24" s="1977"/>
      <c r="F24" s="1977"/>
      <c r="G24" s="1984"/>
      <c r="H24" s="1983"/>
      <c r="I24" s="1985"/>
      <c r="J24" s="1986"/>
      <c r="K24" s="1987"/>
    </row>
    <row r="25" spans="1:11">
      <c r="A25" s="1982"/>
      <c r="B25" s="1983"/>
      <c r="C25" s="1977"/>
      <c r="D25" s="1977"/>
      <c r="E25" s="1977"/>
      <c r="F25" s="1977"/>
      <c r="G25" s="1984"/>
      <c r="H25" s="1983"/>
      <c r="I25" s="1985"/>
      <c r="J25" s="1986"/>
      <c r="K25" s="1987"/>
    </row>
    <row r="26" spans="1:11">
      <c r="A26" s="1982"/>
      <c r="B26" s="1983"/>
      <c r="C26" s="1977"/>
      <c r="D26" s="1977"/>
      <c r="E26" s="1977"/>
      <c r="F26" s="1977"/>
      <c r="G26" s="1984"/>
      <c r="H26" s="1983"/>
      <c r="I26" s="1985"/>
      <c r="J26" s="1986"/>
      <c r="K26" s="1987"/>
    </row>
    <row r="27" spans="1:11">
      <c r="A27" s="1982"/>
      <c r="B27" s="1983"/>
      <c r="C27" s="1977"/>
      <c r="D27" s="1977"/>
      <c r="E27" s="1977"/>
      <c r="F27" s="1977"/>
      <c r="G27" s="1984"/>
      <c r="H27" s="1983"/>
      <c r="I27" s="1985"/>
      <c r="J27" s="1986"/>
      <c r="K27" s="1987"/>
    </row>
    <row r="28" spans="1:11">
      <c r="A28" s="1982"/>
      <c r="B28" s="1983"/>
      <c r="C28" s="1977"/>
      <c r="D28" s="1977"/>
      <c r="E28" s="1977"/>
      <c r="F28" s="1977"/>
      <c r="G28" s="1984"/>
      <c r="H28" s="1983"/>
      <c r="I28" s="1985"/>
      <c r="J28" s="1986"/>
      <c r="K28" s="1987"/>
    </row>
    <row r="29" spans="1:11">
      <c r="A29" s="1982"/>
      <c r="B29" s="1983"/>
      <c r="C29" s="1977"/>
      <c r="D29" s="1977"/>
      <c r="E29" s="1977"/>
      <c r="F29" s="1977"/>
      <c r="G29" s="1984"/>
      <c r="H29" s="1983"/>
      <c r="I29" s="1985"/>
      <c r="J29" s="1986"/>
      <c r="K29" s="1987"/>
    </row>
    <row r="30" spans="1:11">
      <c r="A30" s="1982"/>
      <c r="B30" s="1983"/>
      <c r="C30" s="1977"/>
      <c r="D30" s="1977"/>
      <c r="E30" s="1977"/>
      <c r="F30" s="1977"/>
      <c r="G30" s="1984"/>
      <c r="H30" s="1983"/>
      <c r="I30" s="1985"/>
      <c r="J30" s="1986"/>
      <c r="K30" s="1987"/>
    </row>
    <row r="31" spans="1:11">
      <c r="A31" s="1982"/>
      <c r="B31" s="1983"/>
      <c r="C31" s="1977"/>
      <c r="D31" s="1977"/>
      <c r="E31" s="1977"/>
      <c r="F31" s="1977"/>
      <c r="G31" s="1984"/>
      <c r="H31" s="1983"/>
      <c r="I31" s="1985"/>
      <c r="J31" s="1986"/>
      <c r="K31" s="1987"/>
    </row>
    <row r="32" spans="1:11">
      <c r="A32" s="1982"/>
      <c r="B32" s="1983"/>
      <c r="C32" s="1977"/>
      <c r="D32" s="1977"/>
      <c r="E32" s="1977"/>
      <c r="F32" s="1977"/>
      <c r="G32" s="1984"/>
      <c r="H32" s="1983"/>
      <c r="I32" s="1985"/>
      <c r="J32" s="1986"/>
      <c r="K32" s="1987"/>
    </row>
    <row r="33" spans="1:11">
      <c r="A33" s="1982"/>
      <c r="B33" s="1983"/>
      <c r="C33" s="1977"/>
      <c r="D33" s="1977"/>
      <c r="E33" s="1977"/>
      <c r="F33" s="1977"/>
      <c r="G33" s="1984"/>
      <c r="H33" s="1983"/>
      <c r="I33" s="1985"/>
      <c r="J33" s="1986"/>
      <c r="K33" s="1987"/>
    </row>
    <row r="34" spans="1:11">
      <c r="A34" s="1982"/>
      <c r="B34" s="1983"/>
      <c r="C34" s="1977"/>
      <c r="D34" s="1977"/>
      <c r="E34" s="1977"/>
      <c r="F34" s="1977"/>
      <c r="G34" s="1984"/>
      <c r="H34" s="1983"/>
      <c r="I34" s="1985"/>
      <c r="J34" s="1986"/>
      <c r="K34" s="1987"/>
    </row>
    <row r="35" spans="1:11">
      <c r="A35" s="1982"/>
      <c r="B35" s="1983"/>
      <c r="C35" s="1977"/>
      <c r="D35" s="1977"/>
      <c r="E35" s="1977"/>
      <c r="F35" s="1977"/>
      <c r="G35" s="1984"/>
      <c r="H35" s="1983"/>
      <c r="I35" s="1985"/>
      <c r="J35" s="1986"/>
      <c r="K35" s="1987"/>
    </row>
    <row r="36" spans="1:11">
      <c r="A36" s="1988"/>
      <c r="B36" s="1989"/>
      <c r="C36" s="1990"/>
      <c r="D36" s="1990"/>
      <c r="E36" s="1990"/>
      <c r="F36" s="1990"/>
      <c r="G36" s="1991"/>
      <c r="H36" s="1989"/>
      <c r="I36" s="1992"/>
      <c r="J36" s="1993"/>
      <c r="K36" s="1994"/>
    </row>
    <row r="37" spans="1:11">
      <c r="A37" s="1995" t="s">
        <v>259</v>
      </c>
      <c r="J37" s="1996"/>
      <c r="K37" s="1997"/>
    </row>
    <row r="38" spans="1:11">
      <c r="A38" s="1995"/>
      <c r="B38" s="1932" t="s">
        <v>1329</v>
      </c>
      <c r="J38" s="1998"/>
      <c r="K38" s="1999"/>
    </row>
    <row r="39" spans="1:11">
      <c r="A39" s="2000" t="s">
        <v>1330</v>
      </c>
      <c r="B39" s="1932" t="s">
        <v>1331</v>
      </c>
      <c r="J39" s="2001"/>
      <c r="K39" s="1940"/>
    </row>
    <row r="40" spans="1:11">
      <c r="A40" s="1995"/>
      <c r="B40" s="1932" t="s">
        <v>1332</v>
      </c>
      <c r="E40" s="1938" t="s">
        <v>1301</v>
      </c>
      <c r="F40" s="2002"/>
      <c r="G40" s="2002"/>
      <c r="H40" s="2002"/>
      <c r="J40" s="2001"/>
      <c r="K40" s="1940"/>
    </row>
    <row r="41" spans="1:11">
      <c r="A41" s="2000" t="s">
        <v>1333</v>
      </c>
      <c r="I41" s="2003"/>
      <c r="J41" s="2004"/>
      <c r="K41" s="2005"/>
    </row>
    <row r="42" spans="1:11">
      <c r="A42" s="1995"/>
      <c r="E42" s="2006" t="s">
        <v>1334</v>
      </c>
      <c r="F42" s="1946"/>
      <c r="G42" s="1946"/>
      <c r="H42" s="1946"/>
      <c r="I42" s="2007"/>
      <c r="J42" s="2004"/>
      <c r="K42" s="2005"/>
    </row>
    <row r="43" spans="1:11" ht="15" customHeight="1">
      <c r="A43" s="2008"/>
      <c r="B43" s="2009"/>
      <c r="C43" s="2009"/>
      <c r="D43" s="2009"/>
      <c r="E43" s="2009"/>
      <c r="F43" s="2009"/>
      <c r="G43" s="2009"/>
      <c r="H43" s="2009"/>
      <c r="I43" s="2010"/>
      <c r="J43" s="1963"/>
      <c r="K43" s="1973"/>
    </row>
    <row r="44" spans="1:11">
      <c r="A44" s="2011"/>
      <c r="B44" s="2012"/>
      <c r="C44" s="2012"/>
      <c r="D44" s="2012"/>
      <c r="E44" s="2012"/>
      <c r="F44" s="2012"/>
      <c r="G44" s="2012"/>
      <c r="H44" s="2012"/>
      <c r="I44" s="2012"/>
      <c r="J44" s="2012"/>
      <c r="K44" s="2013"/>
    </row>
    <row r="45" spans="1:11">
      <c r="A45" s="1933"/>
      <c r="K45" s="1934"/>
    </row>
    <row r="46" spans="1:11">
      <c r="A46" s="2014" t="s">
        <v>1335</v>
      </c>
      <c r="B46" s="2015"/>
      <c r="C46" s="2015"/>
      <c r="D46" s="2015"/>
      <c r="K46" s="1934"/>
    </row>
    <row r="47" spans="1:11">
      <c r="A47" s="2016" t="s">
        <v>1336</v>
      </c>
      <c r="B47" s="2017"/>
      <c r="C47" s="2017"/>
      <c r="D47" s="2017"/>
      <c r="E47" s="2017"/>
      <c r="F47" s="2017"/>
      <c r="G47" s="2017"/>
      <c r="H47" s="2017"/>
      <c r="I47" s="2017"/>
      <c r="J47" s="2017"/>
      <c r="K47" s="2018"/>
    </row>
  </sheetData>
  <mergeCells count="66">
    <mergeCell ref="J37:K38"/>
    <mergeCell ref="J39:K40"/>
    <mergeCell ref="F40:H40"/>
    <mergeCell ref="J41:K43"/>
    <mergeCell ref="F42:H42"/>
    <mergeCell ref="A35:B35"/>
    <mergeCell ref="G35:H35"/>
    <mergeCell ref="I35:K35"/>
    <mergeCell ref="A36:B36"/>
    <mergeCell ref="G36:H36"/>
    <mergeCell ref="I36:K36"/>
    <mergeCell ref="A33:B33"/>
    <mergeCell ref="G33:H33"/>
    <mergeCell ref="I33:K33"/>
    <mergeCell ref="A34:B34"/>
    <mergeCell ref="G34:H34"/>
    <mergeCell ref="I34:K34"/>
    <mergeCell ref="A31:B31"/>
    <mergeCell ref="G31:H31"/>
    <mergeCell ref="I31:K31"/>
    <mergeCell ref="A32:B32"/>
    <mergeCell ref="G32:H32"/>
    <mergeCell ref="I32:K32"/>
    <mergeCell ref="A29:B29"/>
    <mergeCell ref="G29:H29"/>
    <mergeCell ref="I29:K29"/>
    <mergeCell ref="A30:B30"/>
    <mergeCell ref="G30:H30"/>
    <mergeCell ref="I30:K30"/>
    <mergeCell ref="A27:B27"/>
    <mergeCell ref="G27:H27"/>
    <mergeCell ref="I27:K27"/>
    <mergeCell ref="A28:B28"/>
    <mergeCell ref="G28:H28"/>
    <mergeCell ref="I28:K28"/>
    <mergeCell ref="A25:B25"/>
    <mergeCell ref="G25:H25"/>
    <mergeCell ref="I25:K25"/>
    <mergeCell ref="A26:B26"/>
    <mergeCell ref="G26:H26"/>
    <mergeCell ref="I26:K26"/>
    <mergeCell ref="A23:B23"/>
    <mergeCell ref="G23:H23"/>
    <mergeCell ref="I23:K23"/>
    <mergeCell ref="A24:B24"/>
    <mergeCell ref="G24:H24"/>
    <mergeCell ref="I24:K24"/>
    <mergeCell ref="A21:B21"/>
    <mergeCell ref="G21:H21"/>
    <mergeCell ref="I21:K21"/>
    <mergeCell ref="A22:B22"/>
    <mergeCell ref="G22:H22"/>
    <mergeCell ref="I22:K22"/>
    <mergeCell ref="B18:E18"/>
    <mergeCell ref="H18:K18"/>
    <mergeCell ref="A19:B20"/>
    <mergeCell ref="C19:C20"/>
    <mergeCell ref="D19:D20"/>
    <mergeCell ref="E19:H19"/>
    <mergeCell ref="I19:K20"/>
    <mergeCell ref="A3:K3"/>
    <mergeCell ref="J5:K5"/>
    <mergeCell ref="A8:C8"/>
    <mergeCell ref="H9:K10"/>
    <mergeCell ref="H11:K11"/>
    <mergeCell ref="H12:J12"/>
  </mergeCells>
  <phoneticPr fontId="84"/>
  <printOptions gridLinesSet="0"/>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FF00"/>
  </sheetPr>
  <dimension ref="A1:AB27"/>
  <sheetViews>
    <sheetView showGridLines="0" view="pageBreakPreview" zoomScaleNormal="100" zoomScaleSheetLayoutView="100" workbookViewId="0">
      <selection activeCell="Y1" sqref="Y1"/>
    </sheetView>
  </sheetViews>
  <sheetFormatPr defaultColWidth="3.6640625" defaultRowHeight="21" customHeight="1"/>
  <cols>
    <col min="1" max="24" width="3.6640625" style="443"/>
    <col min="25" max="26" width="10.109375" style="443" customWidth="1"/>
    <col min="27" max="28" width="10.109375" style="443" hidden="1" customWidth="1"/>
    <col min="29" max="16384" width="3.6640625" style="443"/>
  </cols>
  <sheetData>
    <row r="1" spans="1:28" ht="15" thickBot="1">
      <c r="A1" s="442" t="s">
        <v>1237</v>
      </c>
      <c r="Y1" s="155" t="str">
        <f>HYPERLINK("#", "●目次に戻る")</f>
        <v>●目次に戻る</v>
      </c>
      <c r="Z1"/>
      <c r="AA1"/>
      <c r="AB1"/>
    </row>
    <row r="2" spans="1:28" ht="15" thickBot="1">
      <c r="A2" s="442" t="s">
        <v>907</v>
      </c>
      <c r="Y2" s="157" t="s">
        <v>263</v>
      </c>
      <c r="Z2" s="156">
        <v>0</v>
      </c>
      <c r="AA2" s="1">
        <f>Z2*2+4</f>
        <v>4</v>
      </c>
      <c r="AB2" s="1">
        <f>Z2*2+5</f>
        <v>5</v>
      </c>
    </row>
    <row r="3" spans="1:28" ht="39.9" customHeight="1">
      <c r="A3" s="1708" t="s">
        <v>921</v>
      </c>
      <c r="B3" s="1709"/>
      <c r="C3" s="1709"/>
      <c r="D3" s="1709"/>
      <c r="E3" s="1709"/>
      <c r="F3" s="1709"/>
      <c r="G3" s="1709"/>
      <c r="H3" s="1709"/>
      <c r="I3" s="1709"/>
      <c r="J3" s="1709"/>
      <c r="K3" s="1709"/>
      <c r="L3" s="1709"/>
      <c r="M3" s="1709"/>
      <c r="N3" s="1709"/>
      <c r="O3" s="1709"/>
      <c r="P3" s="1709"/>
      <c r="Q3" s="1709"/>
      <c r="R3" s="1709"/>
      <c r="S3" s="1709"/>
      <c r="T3" s="1709"/>
      <c r="U3" s="1709"/>
      <c r="V3" s="1709"/>
      <c r="W3" s="1709"/>
      <c r="X3" s="1709"/>
      <c r="Y3"/>
      <c r="Z3"/>
      <c r="AA3" s="1" t="str">
        <f>TEXT($AA$2,"0")</f>
        <v>4</v>
      </c>
      <c r="AB3" s="1" t="str">
        <f>TEXT($AB$2,"0")</f>
        <v>5</v>
      </c>
    </row>
    <row r="4" spans="1:28" ht="21" customHeight="1">
      <c r="A4" s="1672" t="s">
        <v>902</v>
      </c>
      <c r="B4" s="1673"/>
      <c r="C4" s="1673"/>
      <c r="D4" s="1673"/>
      <c r="E4" s="1673"/>
      <c r="F4" s="1673"/>
      <c r="G4" s="1673"/>
      <c r="H4" s="1673"/>
      <c r="I4" s="1573"/>
      <c r="J4" s="1573"/>
      <c r="K4" s="1573"/>
      <c r="L4" s="1573"/>
      <c r="M4" s="1573"/>
      <c r="N4" s="1573"/>
      <c r="O4" s="1573"/>
      <c r="P4" s="1573"/>
      <c r="Q4" s="1573"/>
      <c r="R4" s="1573"/>
      <c r="S4" s="1573"/>
      <c r="T4" s="1573"/>
      <c r="U4" s="1573"/>
      <c r="V4" s="1573"/>
      <c r="W4" s="1573"/>
      <c r="X4" s="1573"/>
    </row>
    <row r="6" spans="1:28" ht="21" customHeight="1">
      <c r="A6" s="443" t="s">
        <v>1202</v>
      </c>
      <c r="E6" s="443">
        <f ca="1">INDIRECT("共通項目!R13C"&amp;$AA$3,0)</f>
        <v>0</v>
      </c>
    </row>
    <row r="8" spans="1:28" ht="21" customHeight="1">
      <c r="M8" s="444" t="s">
        <v>903</v>
      </c>
      <c r="N8" s="1714">
        <f ca="1">INDIRECT("共通項目!R18C"&amp;$AA$3,0)</f>
        <v>0</v>
      </c>
      <c r="O8" s="1714"/>
      <c r="P8" s="1714"/>
      <c r="Q8" s="1714"/>
      <c r="R8" s="1714"/>
      <c r="S8" s="1714"/>
      <c r="T8" s="1714"/>
      <c r="U8" s="1714"/>
      <c r="V8" s="1714"/>
      <c r="W8" s="1714"/>
      <c r="X8" s="1714"/>
    </row>
    <row r="9" spans="1:28" ht="21" customHeight="1">
      <c r="M9" s="444" t="s">
        <v>904</v>
      </c>
      <c r="N9" s="1714">
        <f ca="1">INDIRECT("共通項目!R19C"&amp;$AA$3,0)</f>
        <v>0</v>
      </c>
      <c r="O9" s="1714"/>
      <c r="P9" s="1714"/>
      <c r="Q9" s="1714"/>
      <c r="R9" s="1714"/>
      <c r="S9" s="1714"/>
      <c r="T9" s="1714"/>
      <c r="U9" s="1714"/>
      <c r="V9" s="1714"/>
      <c r="W9" s="1714"/>
      <c r="X9" s="1714"/>
    </row>
    <row r="10" spans="1:28" ht="21" customHeight="1">
      <c r="M10" s="444" t="s">
        <v>905</v>
      </c>
      <c r="N10" s="1714">
        <f ca="1">INDIRECT("共通項目!R20C"&amp;$AA$3,0)</f>
        <v>0</v>
      </c>
      <c r="O10" s="1714"/>
      <c r="P10" s="1714"/>
      <c r="Q10" s="1714"/>
      <c r="R10" s="1714"/>
      <c r="S10" s="1714"/>
      <c r="T10" s="1714"/>
      <c r="U10" s="1714"/>
      <c r="V10" s="1714"/>
      <c r="W10" s="1714"/>
      <c r="X10" s="1714"/>
    </row>
    <row r="13" spans="1:28" ht="21" customHeight="1">
      <c r="A13" s="479" t="s">
        <v>565</v>
      </c>
      <c r="C13" s="1674">
        <f ca="1">INDIRECT("共通項目!R2C"&amp;$AA$3,0)</f>
        <v>0</v>
      </c>
      <c r="D13" s="1674"/>
      <c r="E13" s="1674"/>
      <c r="F13" s="1674"/>
      <c r="G13" s="1674"/>
      <c r="H13" s="1674"/>
      <c r="I13" s="1674"/>
      <c r="J13" s="1674"/>
      <c r="K13" s="1674"/>
      <c r="L13" s="1674"/>
      <c r="M13" s="1674"/>
      <c r="N13" s="1674"/>
      <c r="O13" s="1674"/>
      <c r="P13" s="1674"/>
      <c r="Q13" s="1674"/>
      <c r="R13" s="1674"/>
      <c r="S13" s="1674"/>
      <c r="T13" s="1674"/>
      <c r="U13" s="1674"/>
      <c r="V13" s="1674"/>
    </row>
    <row r="14" spans="1:28" ht="21" customHeight="1">
      <c r="C14" s="1674"/>
      <c r="D14" s="1674"/>
      <c r="E14" s="1674"/>
      <c r="F14" s="1674"/>
      <c r="G14" s="1674"/>
      <c r="H14" s="1674"/>
      <c r="I14" s="1674"/>
      <c r="J14" s="1674"/>
      <c r="K14" s="1674"/>
      <c r="L14" s="1674"/>
      <c r="M14" s="1674"/>
      <c r="N14" s="1674"/>
      <c r="O14" s="1674"/>
      <c r="P14" s="1674"/>
      <c r="Q14" s="1674"/>
      <c r="R14" s="1674"/>
      <c r="S14" s="1674"/>
      <c r="T14" s="1674"/>
      <c r="U14" s="1674"/>
      <c r="V14" s="1674"/>
    </row>
    <row r="15" spans="1:28" ht="21" customHeight="1">
      <c r="A15" s="1667">
        <f ca="1">INDIRECT("共通項目!R5C"&amp;$AA$3,0)</f>
        <v>0</v>
      </c>
      <c r="B15" s="1667"/>
      <c r="C15" s="1667"/>
      <c r="D15" s="1667"/>
      <c r="E15" s="1667"/>
      <c r="F15" s="443" t="s">
        <v>1240</v>
      </c>
    </row>
    <row r="17" spans="1:24" ht="21" customHeight="1">
      <c r="A17" s="1675" t="s">
        <v>1238</v>
      </c>
      <c r="B17" s="1675"/>
      <c r="C17" s="1675"/>
      <c r="D17" s="1675"/>
      <c r="E17" s="1675"/>
      <c r="F17" s="1675"/>
      <c r="G17" s="1675"/>
      <c r="H17" s="1675"/>
      <c r="I17" s="1675"/>
      <c r="J17" s="1675"/>
      <c r="K17" s="1675"/>
      <c r="L17" s="1675"/>
      <c r="M17" s="1675"/>
      <c r="N17" s="1675"/>
      <c r="O17" s="1675"/>
      <c r="P17" s="1675"/>
      <c r="Q17" s="1675"/>
      <c r="R17" s="1675"/>
      <c r="S17" s="1675"/>
      <c r="T17" s="1675"/>
      <c r="U17" s="1675"/>
      <c r="V17" s="1675"/>
      <c r="W17" s="1675"/>
      <c r="X17" s="1675"/>
    </row>
    <row r="18" spans="1:24" ht="21" customHeight="1">
      <c r="A18" s="1668"/>
      <c r="B18" s="1707"/>
      <c r="C18" s="1707"/>
      <c r="D18" s="1707"/>
      <c r="E18" s="1707"/>
      <c r="F18" s="1707"/>
      <c r="G18" s="1707"/>
      <c r="H18" s="1707"/>
      <c r="I18" s="1707"/>
      <c r="J18" s="1707"/>
      <c r="K18" s="1707"/>
      <c r="L18" s="1707"/>
      <c r="M18" s="1707"/>
      <c r="N18" s="1707"/>
      <c r="O18" s="1707"/>
      <c r="P18" s="1707"/>
      <c r="Q18" s="1707"/>
      <c r="R18" s="1707"/>
      <c r="S18" s="1707"/>
      <c r="T18" s="1707"/>
      <c r="U18" s="1707"/>
      <c r="V18" s="1707"/>
      <c r="W18" s="1707"/>
      <c r="X18" s="1707"/>
    </row>
    <row r="19" spans="1:24" ht="42" customHeight="1">
      <c r="A19" s="1679" t="s">
        <v>896</v>
      </c>
      <c r="B19" s="1679"/>
      <c r="C19" s="1679"/>
      <c r="D19" s="1679"/>
      <c r="E19" s="1679" t="s">
        <v>897</v>
      </c>
      <c r="F19" s="1679"/>
      <c r="G19" s="1679"/>
      <c r="H19" s="1679"/>
      <c r="I19" s="1679"/>
      <c r="J19" s="1679"/>
      <c r="K19" s="1679" t="s">
        <v>898</v>
      </c>
      <c r="L19" s="1679"/>
      <c r="M19" s="1679" t="s">
        <v>899</v>
      </c>
      <c r="N19" s="1679"/>
      <c r="O19" s="1679"/>
      <c r="P19" s="1679"/>
      <c r="Q19" s="1679" t="s">
        <v>900</v>
      </c>
      <c r="R19" s="1679"/>
      <c r="S19" s="1679"/>
      <c r="T19" s="1679"/>
      <c r="U19" s="1712" t="s">
        <v>922</v>
      </c>
      <c r="V19" s="1712"/>
      <c r="W19" s="1712"/>
      <c r="X19" s="1712"/>
    </row>
    <row r="20" spans="1:24" ht="42" customHeight="1">
      <c r="A20" s="1711"/>
      <c r="B20" s="1711"/>
      <c r="C20" s="1711"/>
      <c r="D20" s="1711"/>
      <c r="E20" s="1711"/>
      <c r="F20" s="1711"/>
      <c r="G20" s="1711"/>
      <c r="H20" s="1711"/>
      <c r="I20" s="1711"/>
      <c r="J20" s="1711"/>
      <c r="K20" s="1711"/>
      <c r="L20" s="1711"/>
      <c r="M20" s="1711"/>
      <c r="N20" s="1711"/>
      <c r="O20" s="1711"/>
      <c r="P20" s="1711"/>
      <c r="Q20" s="1711"/>
      <c r="R20" s="1711"/>
      <c r="S20" s="1711"/>
      <c r="T20" s="1711"/>
      <c r="U20" s="1711"/>
      <c r="V20" s="1711"/>
      <c r="W20" s="1711"/>
      <c r="X20" s="1711"/>
    </row>
    <row r="21" spans="1:24" ht="42" customHeight="1">
      <c r="A21" s="1710"/>
      <c r="B21" s="1710"/>
      <c r="C21" s="1710"/>
      <c r="D21" s="1710"/>
      <c r="E21" s="1710"/>
      <c r="F21" s="1710"/>
      <c r="G21" s="1710"/>
      <c r="H21" s="1710"/>
      <c r="I21" s="1710"/>
      <c r="J21" s="1710"/>
      <c r="K21" s="1710"/>
      <c r="L21" s="1710"/>
      <c r="M21" s="1710"/>
      <c r="N21" s="1710"/>
      <c r="O21" s="1710"/>
      <c r="P21" s="1710"/>
      <c r="Q21" s="1710"/>
      <c r="R21" s="1710"/>
      <c r="S21" s="1710"/>
      <c r="T21" s="1710"/>
      <c r="U21" s="1710"/>
      <c r="V21" s="1710"/>
      <c r="W21" s="1710"/>
      <c r="X21" s="1710"/>
    </row>
    <row r="22" spans="1:24" ht="42" customHeight="1">
      <c r="A22" s="1710"/>
      <c r="B22" s="1710"/>
      <c r="C22" s="1710"/>
      <c r="D22" s="1710"/>
      <c r="E22" s="1710"/>
      <c r="F22" s="1710"/>
      <c r="G22" s="1710"/>
      <c r="H22" s="1710"/>
      <c r="I22" s="1710"/>
      <c r="J22" s="1710"/>
      <c r="K22" s="1710"/>
      <c r="L22" s="1710"/>
      <c r="M22" s="1710"/>
      <c r="N22" s="1710"/>
      <c r="O22" s="1710"/>
      <c r="P22" s="1710"/>
      <c r="Q22" s="1710"/>
      <c r="R22" s="1710"/>
      <c r="S22" s="1710"/>
      <c r="T22" s="1710"/>
      <c r="U22" s="1710"/>
      <c r="V22" s="1710"/>
      <c r="W22" s="1710"/>
      <c r="X22" s="1710"/>
    </row>
    <row r="23" spans="1:24" ht="42" customHeight="1">
      <c r="A23" s="1710"/>
      <c r="B23" s="1710"/>
      <c r="C23" s="1710"/>
      <c r="D23" s="1710"/>
      <c r="E23" s="1710"/>
      <c r="F23" s="1710"/>
      <c r="G23" s="1710"/>
      <c r="H23" s="1710"/>
      <c r="I23" s="1710"/>
      <c r="J23" s="1710"/>
      <c r="K23" s="1710"/>
      <c r="L23" s="1710"/>
      <c r="M23" s="1710"/>
      <c r="N23" s="1710"/>
      <c r="O23" s="1710"/>
      <c r="P23" s="1710"/>
      <c r="Q23" s="1710"/>
      <c r="R23" s="1710"/>
      <c r="S23" s="1710"/>
      <c r="T23" s="1710"/>
      <c r="U23" s="1710"/>
      <c r="V23" s="1710"/>
      <c r="W23" s="1710"/>
      <c r="X23" s="1710"/>
    </row>
    <row r="24" spans="1:24" ht="42" customHeight="1">
      <c r="A24" s="1710"/>
      <c r="B24" s="1710"/>
      <c r="C24" s="1710"/>
      <c r="D24" s="1710"/>
      <c r="E24" s="1710"/>
      <c r="F24" s="1710"/>
      <c r="G24" s="1710"/>
      <c r="H24" s="1710"/>
      <c r="I24" s="1710"/>
      <c r="J24" s="1710"/>
      <c r="K24" s="1710"/>
      <c r="L24" s="1710"/>
      <c r="M24" s="1710"/>
      <c r="N24" s="1710"/>
      <c r="O24" s="1710"/>
      <c r="P24" s="1710"/>
      <c r="Q24" s="1710"/>
      <c r="R24" s="1710"/>
      <c r="S24" s="1710"/>
      <c r="T24" s="1710"/>
      <c r="U24" s="1710"/>
      <c r="V24" s="1710"/>
      <c r="W24" s="1710"/>
      <c r="X24" s="1710"/>
    </row>
    <row r="25" spans="1:24" ht="42" customHeight="1">
      <c r="A25" s="1710"/>
      <c r="B25" s="1710"/>
      <c r="C25" s="1710"/>
      <c r="D25" s="1710"/>
      <c r="E25" s="1710"/>
      <c r="F25" s="1710"/>
      <c r="G25" s="1710"/>
      <c r="H25" s="1710"/>
      <c r="I25" s="1710"/>
      <c r="J25" s="1710"/>
      <c r="K25" s="1710"/>
      <c r="L25" s="1710"/>
      <c r="M25" s="1710"/>
      <c r="N25" s="1710"/>
      <c r="O25" s="1710"/>
      <c r="P25" s="1710"/>
      <c r="Q25" s="1710"/>
      <c r="R25" s="1710"/>
      <c r="S25" s="1710"/>
      <c r="T25" s="1710"/>
      <c r="U25" s="1710"/>
      <c r="V25" s="1710"/>
      <c r="W25" s="1710"/>
      <c r="X25" s="1710"/>
    </row>
    <row r="26" spans="1:24" ht="42" customHeight="1">
      <c r="A26" s="1710"/>
      <c r="B26" s="1710"/>
      <c r="C26" s="1710"/>
      <c r="D26" s="1710"/>
      <c r="E26" s="1710"/>
      <c r="F26" s="1710"/>
      <c r="G26" s="1710"/>
      <c r="H26" s="1710"/>
      <c r="I26" s="1710"/>
      <c r="J26" s="1710"/>
      <c r="K26" s="1710"/>
      <c r="L26" s="1710"/>
      <c r="M26" s="1710"/>
      <c r="N26" s="1710"/>
      <c r="O26" s="1710"/>
      <c r="P26" s="1710"/>
      <c r="Q26" s="1710"/>
      <c r="R26" s="1710"/>
      <c r="S26" s="1710"/>
      <c r="T26" s="1710"/>
      <c r="U26" s="1710"/>
      <c r="V26" s="1710"/>
      <c r="W26" s="1710"/>
      <c r="X26" s="1710"/>
    </row>
    <row r="27" spans="1:24" ht="42" customHeight="1">
      <c r="A27" s="1713"/>
      <c r="B27" s="1713"/>
      <c r="C27" s="1713"/>
      <c r="D27" s="1713"/>
      <c r="E27" s="1713"/>
      <c r="F27" s="1713"/>
      <c r="G27" s="1713"/>
      <c r="H27" s="1713"/>
      <c r="I27" s="1713"/>
      <c r="J27" s="1713"/>
      <c r="K27" s="1713"/>
      <c r="L27" s="1713"/>
      <c r="M27" s="1713"/>
      <c r="N27" s="1713"/>
      <c r="O27" s="1713"/>
      <c r="P27" s="1713"/>
      <c r="Q27" s="1713"/>
      <c r="R27" s="1713"/>
      <c r="S27" s="1713"/>
      <c r="T27" s="1713"/>
      <c r="U27" s="1713"/>
      <c r="V27" s="1713"/>
      <c r="W27" s="1713"/>
      <c r="X27" s="1713"/>
    </row>
  </sheetData>
  <mergeCells count="63">
    <mergeCell ref="A17:X17"/>
    <mergeCell ref="N8:X8"/>
    <mergeCell ref="N9:X9"/>
    <mergeCell ref="N10:X10"/>
    <mergeCell ref="C13:V14"/>
    <mergeCell ref="A15:E15"/>
    <mergeCell ref="M27:P27"/>
    <mergeCell ref="Q27:T27"/>
    <mergeCell ref="U27:X27"/>
    <mergeCell ref="K24:L24"/>
    <mergeCell ref="U25:X25"/>
    <mergeCell ref="M26:P26"/>
    <mergeCell ref="Q26:T26"/>
    <mergeCell ref="U26:X26"/>
    <mergeCell ref="M25:P25"/>
    <mergeCell ref="Q25:T25"/>
    <mergeCell ref="A27:D27"/>
    <mergeCell ref="E27:J27"/>
    <mergeCell ref="A22:D22"/>
    <mergeCell ref="E22:J22"/>
    <mergeCell ref="K22:L22"/>
    <mergeCell ref="A23:D23"/>
    <mergeCell ref="E23:J23"/>
    <mergeCell ref="K23:L23"/>
    <mergeCell ref="A25:D25"/>
    <mergeCell ref="E25:J25"/>
    <mergeCell ref="K25:L25"/>
    <mergeCell ref="A26:D26"/>
    <mergeCell ref="E26:J26"/>
    <mergeCell ref="K26:L26"/>
    <mergeCell ref="K27:L27"/>
    <mergeCell ref="Q19:T19"/>
    <mergeCell ref="U19:X19"/>
    <mergeCell ref="Q20:T20"/>
    <mergeCell ref="A19:D19"/>
    <mergeCell ref="A20:D20"/>
    <mergeCell ref="E20:J20"/>
    <mergeCell ref="K20:L20"/>
    <mergeCell ref="M20:P20"/>
    <mergeCell ref="U23:X23"/>
    <mergeCell ref="M24:P24"/>
    <mergeCell ref="Q24:T24"/>
    <mergeCell ref="U24:X24"/>
    <mergeCell ref="A24:D24"/>
    <mergeCell ref="E24:J24"/>
    <mergeCell ref="M23:P23"/>
    <mergeCell ref="Q23:T23"/>
    <mergeCell ref="A3:X3"/>
    <mergeCell ref="A4:X4"/>
    <mergeCell ref="A18:X18"/>
    <mergeCell ref="U21:X21"/>
    <mergeCell ref="M22:P22"/>
    <mergeCell ref="Q22:T22"/>
    <mergeCell ref="U22:X22"/>
    <mergeCell ref="A21:D21"/>
    <mergeCell ref="E21:J21"/>
    <mergeCell ref="M21:P21"/>
    <mergeCell ref="Q21:T21"/>
    <mergeCell ref="K21:L21"/>
    <mergeCell ref="U20:X20"/>
    <mergeCell ref="E19:J19"/>
    <mergeCell ref="K19:L19"/>
    <mergeCell ref="M19:P19"/>
  </mergeCells>
  <phoneticPr fontId="84"/>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FF00"/>
  </sheetPr>
  <dimension ref="A1:AB82"/>
  <sheetViews>
    <sheetView showGridLines="0" view="pageBreakPreview" zoomScaleNormal="100" zoomScaleSheetLayoutView="100" workbookViewId="0">
      <selection activeCell="Y1" sqref="Y1"/>
    </sheetView>
  </sheetViews>
  <sheetFormatPr defaultColWidth="3.6640625" defaultRowHeight="14.4"/>
  <cols>
    <col min="1" max="2" width="3.6640625" style="443"/>
    <col min="3" max="3" width="6.88671875" style="443" bestFit="1" customWidth="1"/>
    <col min="4" max="20" width="3.6640625" style="443"/>
    <col min="21" max="21" width="4.33203125" style="443" customWidth="1"/>
    <col min="22" max="24" width="3.6640625" style="443"/>
    <col min="25" max="26" width="9" style="443" customWidth="1"/>
    <col min="27" max="28" width="9" style="443" hidden="1" customWidth="1"/>
    <col min="29" max="16384" width="3.6640625" style="443"/>
  </cols>
  <sheetData>
    <row r="1" spans="1:28" ht="15" thickBot="1">
      <c r="A1" s="442" t="s">
        <v>1231</v>
      </c>
      <c r="Y1" s="155" t="str">
        <f>HYPERLINK("#", "●目次に戻る")</f>
        <v>●目次に戻る</v>
      </c>
      <c r="Z1"/>
      <c r="AA1"/>
      <c r="AB1"/>
    </row>
    <row r="2" spans="1:28" ht="15" thickBot="1">
      <c r="A2" s="442" t="s">
        <v>901</v>
      </c>
      <c r="Y2" s="157" t="s">
        <v>263</v>
      </c>
      <c r="Z2" s="156">
        <v>0</v>
      </c>
      <c r="AA2" s="1">
        <f>Z2*2+4</f>
        <v>4</v>
      </c>
      <c r="AB2" s="1">
        <f>Z2*2+5</f>
        <v>5</v>
      </c>
    </row>
    <row r="3" spans="1:28" ht="24" customHeight="1">
      <c r="A3" s="1726" t="s">
        <v>1232</v>
      </c>
      <c r="B3" s="1727"/>
      <c r="C3" s="1727"/>
      <c r="D3" s="1727"/>
      <c r="E3" s="1727"/>
      <c r="F3" s="1727"/>
      <c r="G3" s="1727"/>
      <c r="H3" s="1727"/>
      <c r="I3" s="1728"/>
      <c r="J3" s="1728"/>
      <c r="K3" s="1728"/>
      <c r="L3" s="1728"/>
      <c r="M3" s="1728"/>
      <c r="N3" s="1728"/>
      <c r="O3" s="1728"/>
      <c r="P3" s="1728"/>
      <c r="Q3" s="1728"/>
      <c r="R3" s="1728"/>
      <c r="S3" s="1728"/>
      <c r="T3" s="1728"/>
      <c r="U3" s="1728"/>
      <c r="V3" s="1728"/>
      <c r="W3" s="1728"/>
      <c r="X3" s="1728"/>
      <c r="Y3"/>
      <c r="Z3"/>
      <c r="AA3" s="1" t="str">
        <f>TEXT($AA$2,"0")</f>
        <v>4</v>
      </c>
      <c r="AB3" s="1" t="str">
        <f>TEXT($AB$2,"0")</f>
        <v>5</v>
      </c>
    </row>
    <row r="4" spans="1:28" ht="21" customHeight="1">
      <c r="A4" s="1672" t="s">
        <v>902</v>
      </c>
      <c r="B4" s="1673"/>
      <c r="C4" s="1673"/>
      <c r="D4" s="1673"/>
      <c r="E4" s="1673"/>
      <c r="F4" s="1673"/>
      <c r="G4" s="1673"/>
      <c r="H4" s="1673"/>
      <c r="I4" s="1573"/>
      <c r="J4" s="1573"/>
      <c r="K4" s="1573"/>
      <c r="L4" s="1573"/>
      <c r="M4" s="1573"/>
      <c r="N4" s="1573"/>
      <c r="O4" s="1573"/>
      <c r="P4" s="1573"/>
      <c r="Q4" s="1573"/>
      <c r="R4" s="1573"/>
      <c r="S4" s="1573"/>
      <c r="T4" s="1573"/>
      <c r="U4" s="1573"/>
      <c r="V4" s="1573"/>
      <c r="W4" s="1573"/>
      <c r="X4" s="1573"/>
    </row>
    <row r="5" spans="1:28" ht="21" customHeight="1">
      <c r="A5" s="444"/>
      <c r="B5" s="502"/>
      <c r="C5" s="502"/>
      <c r="D5" s="502"/>
      <c r="E5" s="502"/>
      <c r="F5" s="502"/>
      <c r="G5" s="502"/>
      <c r="H5" s="502"/>
    </row>
    <row r="6" spans="1:28" ht="21" customHeight="1">
      <c r="A6" s="443" t="s">
        <v>1202</v>
      </c>
      <c r="D6" s="443">
        <f ca="1">INDIRECT("共通項目!R13C"&amp;$AA$3,0)</f>
        <v>0</v>
      </c>
    </row>
    <row r="7" spans="1:28" ht="21" customHeight="1"/>
    <row r="8" spans="1:28" ht="27" customHeight="1">
      <c r="M8" s="444" t="s">
        <v>903</v>
      </c>
      <c r="N8" s="1062">
        <f ca="1">INDIRECT("共通項目!R18C"&amp;$AA$3,0)</f>
        <v>0</v>
      </c>
      <c r="O8" s="1062"/>
      <c r="P8" s="1062"/>
      <c r="Q8" s="1062"/>
      <c r="R8" s="1062"/>
      <c r="S8" s="1062"/>
      <c r="T8" s="1062"/>
      <c r="U8" s="1062"/>
      <c r="V8" s="1062"/>
      <c r="W8" s="1062"/>
      <c r="X8" s="1062"/>
    </row>
    <row r="9" spans="1:28" ht="27" customHeight="1">
      <c r="M9" s="444" t="s">
        <v>904</v>
      </c>
      <c r="N9" s="1062">
        <f ca="1">INDIRECT("共通項目!R19C"&amp;$AA$3,0)</f>
        <v>0</v>
      </c>
      <c r="O9" s="1062"/>
      <c r="P9" s="1062"/>
      <c r="Q9" s="1062"/>
      <c r="R9" s="1062"/>
      <c r="S9" s="1062"/>
      <c r="T9" s="1062"/>
      <c r="U9" s="1062"/>
      <c r="V9" s="1062"/>
      <c r="W9" s="1062"/>
      <c r="X9" s="1062"/>
    </row>
    <row r="10" spans="1:28" ht="27" customHeight="1">
      <c r="M10" s="444" t="s">
        <v>905</v>
      </c>
      <c r="N10" s="1062">
        <f ca="1">INDIRECT("共通項目!R20C"&amp;$AA$3,0)</f>
        <v>0</v>
      </c>
      <c r="O10" s="1062"/>
      <c r="P10" s="1062"/>
      <c r="Q10" s="1062"/>
      <c r="R10" s="1062"/>
      <c r="S10" s="1062"/>
      <c r="T10" s="1062"/>
      <c r="U10" s="1062"/>
      <c r="V10" s="1062"/>
      <c r="W10" s="1062"/>
      <c r="X10" s="1062"/>
    </row>
    <row r="11" spans="1:28" ht="21" customHeight="1"/>
    <row r="12" spans="1:28" ht="21" customHeight="1"/>
    <row r="13" spans="1:28" ht="21" customHeight="1">
      <c r="A13" s="479" t="s">
        <v>565</v>
      </c>
      <c r="C13" s="1674">
        <f ca="1">INDIRECT("共通項目!R2C"&amp;$AA$3,0)</f>
        <v>0</v>
      </c>
      <c r="D13" s="1674"/>
      <c r="E13" s="1674"/>
      <c r="F13" s="1674"/>
      <c r="G13" s="1674"/>
      <c r="H13" s="1674"/>
      <c r="I13" s="1674"/>
      <c r="J13" s="1674"/>
      <c r="K13" s="1674"/>
      <c r="L13" s="1674"/>
      <c r="M13" s="1674"/>
      <c r="N13" s="1674"/>
      <c r="O13" s="1674"/>
      <c r="P13" s="1674"/>
      <c r="Q13" s="1674"/>
      <c r="R13" s="1674"/>
      <c r="S13" s="1674"/>
      <c r="T13" s="1674"/>
      <c r="U13" s="1674"/>
      <c r="V13" s="1674"/>
    </row>
    <row r="14" spans="1:28" ht="30" customHeight="1">
      <c r="C14" s="1674"/>
      <c r="D14" s="1674"/>
      <c r="E14" s="1674"/>
      <c r="F14" s="1674"/>
      <c r="G14" s="1674"/>
      <c r="H14" s="1674"/>
      <c r="I14" s="1674"/>
      <c r="J14" s="1674"/>
      <c r="K14" s="1674"/>
      <c r="L14" s="1674"/>
      <c r="M14" s="1674"/>
      <c r="N14" s="1674"/>
      <c r="O14" s="1674"/>
      <c r="P14" s="1674"/>
      <c r="Q14" s="1674"/>
      <c r="R14" s="1674"/>
      <c r="S14" s="1674"/>
      <c r="T14" s="1674"/>
      <c r="U14" s="1674"/>
      <c r="V14" s="1674"/>
    </row>
    <row r="15" spans="1:28" ht="21" customHeight="1">
      <c r="A15" s="1667">
        <f ca="1">INDIRECT("共通項目!R5C"&amp;$AA$3,0)</f>
        <v>0</v>
      </c>
      <c r="B15" s="1667"/>
      <c r="C15" s="1667"/>
      <c r="D15" s="1667"/>
      <c r="E15" s="1667"/>
      <c r="F15" s="443" t="s">
        <v>1233</v>
      </c>
    </row>
    <row r="16" spans="1:28" ht="28.5" customHeight="1"/>
    <row r="17" spans="1:24" ht="28.5" customHeight="1">
      <c r="A17" s="1675" t="s">
        <v>1238</v>
      </c>
      <c r="B17" s="1675"/>
      <c r="C17" s="1675"/>
      <c r="D17" s="1675"/>
      <c r="E17" s="1675"/>
      <c r="F17" s="1675"/>
      <c r="G17" s="1675"/>
      <c r="H17" s="1675"/>
      <c r="I17" s="1675"/>
      <c r="J17" s="1675"/>
      <c r="K17" s="1675"/>
      <c r="L17" s="1675"/>
      <c r="M17" s="1675"/>
      <c r="N17" s="1675"/>
      <c r="O17" s="1675"/>
      <c r="P17" s="1675"/>
      <c r="Q17" s="1675"/>
      <c r="R17" s="1675"/>
      <c r="S17" s="1675"/>
      <c r="T17" s="1675"/>
      <c r="U17" s="1675"/>
      <c r="V17" s="1675"/>
      <c r="W17" s="1675"/>
      <c r="X17" s="1675"/>
    </row>
    <row r="18" spans="1:24" ht="21" customHeight="1">
      <c r="A18" s="1668"/>
      <c r="B18" s="1669"/>
      <c r="C18" s="1669"/>
      <c r="D18" s="1669"/>
      <c r="E18" s="1669"/>
      <c r="F18" s="1669"/>
      <c r="G18" s="1669"/>
      <c r="H18" s="1669"/>
      <c r="I18" s="1670"/>
      <c r="J18" s="1670"/>
      <c r="K18" s="1670"/>
      <c r="L18" s="1670"/>
      <c r="M18" s="1670"/>
      <c r="N18" s="1670"/>
      <c r="O18" s="1670"/>
      <c r="P18" s="1670"/>
      <c r="Q18" s="1670"/>
      <c r="R18" s="1670"/>
      <c r="S18" s="1670"/>
      <c r="T18" s="1670"/>
      <c r="U18" s="1670"/>
      <c r="V18" s="1670"/>
      <c r="W18" s="1670"/>
      <c r="X18" s="1670"/>
    </row>
    <row r="19" spans="1:24" ht="21" customHeight="1">
      <c r="A19" s="1712" t="s">
        <v>896</v>
      </c>
      <c r="B19" s="1712"/>
      <c r="C19" s="1712"/>
      <c r="D19" s="1680" t="s">
        <v>1234</v>
      </c>
      <c r="E19" s="1680"/>
      <c r="F19" s="1680"/>
      <c r="G19" s="1680"/>
      <c r="H19" s="1680"/>
      <c r="I19" s="1680"/>
      <c r="J19" s="1680"/>
      <c r="K19" s="1680"/>
      <c r="L19" s="1680" t="s">
        <v>899</v>
      </c>
      <c r="M19" s="1680"/>
      <c r="N19" s="1680"/>
      <c r="O19" s="1680" t="s">
        <v>898</v>
      </c>
      <c r="P19" s="1680"/>
      <c r="Q19" s="1680"/>
      <c r="R19" s="1720" t="s">
        <v>1235</v>
      </c>
      <c r="S19" s="1721"/>
      <c r="T19" s="1721"/>
      <c r="U19" s="1722"/>
      <c r="V19" s="1720" t="s">
        <v>923</v>
      </c>
      <c r="W19" s="1721"/>
      <c r="X19" s="1722"/>
    </row>
    <row r="20" spans="1:24" ht="21" customHeight="1">
      <c r="A20" s="1712"/>
      <c r="B20" s="1712"/>
      <c r="C20" s="1712"/>
      <c r="D20" s="1680"/>
      <c r="E20" s="1680"/>
      <c r="F20" s="1680"/>
      <c r="G20" s="1680"/>
      <c r="H20" s="1680"/>
      <c r="I20" s="1680"/>
      <c r="J20" s="1680"/>
      <c r="K20" s="1680"/>
      <c r="L20" s="1680"/>
      <c r="M20" s="1680"/>
      <c r="N20" s="1680"/>
      <c r="O20" s="1680"/>
      <c r="P20" s="1680"/>
      <c r="Q20" s="1680"/>
      <c r="R20" s="1723"/>
      <c r="S20" s="1724"/>
      <c r="T20" s="1724"/>
      <c r="U20" s="1725"/>
      <c r="V20" s="1723"/>
      <c r="W20" s="1724"/>
      <c r="X20" s="1725"/>
    </row>
    <row r="21" spans="1:24" ht="21" customHeight="1">
      <c r="A21" s="1679"/>
      <c r="B21" s="1679"/>
      <c r="C21" s="1679"/>
      <c r="D21" s="1679"/>
      <c r="E21" s="1679"/>
      <c r="F21" s="1679"/>
      <c r="G21" s="1679"/>
      <c r="H21" s="1679"/>
      <c r="I21" s="1679"/>
      <c r="J21" s="1679"/>
      <c r="K21" s="1679"/>
      <c r="L21" s="1679"/>
      <c r="M21" s="1679"/>
      <c r="N21" s="1679"/>
      <c r="O21" s="1679"/>
      <c r="P21" s="1679"/>
      <c r="Q21" s="1679"/>
      <c r="R21" s="1715"/>
      <c r="S21" s="1716"/>
      <c r="T21" s="1716"/>
      <c r="U21" s="1717"/>
      <c r="V21" s="1715"/>
      <c r="W21" s="1716"/>
      <c r="X21" s="1717"/>
    </row>
    <row r="22" spans="1:24" ht="21" customHeight="1">
      <c r="A22" s="1679"/>
      <c r="B22" s="1679"/>
      <c r="C22" s="1679"/>
      <c r="D22" s="1679"/>
      <c r="E22" s="1679"/>
      <c r="F22" s="1679"/>
      <c r="G22" s="1679"/>
      <c r="H22" s="1679"/>
      <c r="I22" s="1679"/>
      <c r="J22" s="1679"/>
      <c r="K22" s="1679"/>
      <c r="L22" s="1679"/>
      <c r="M22" s="1679"/>
      <c r="N22" s="1679"/>
      <c r="O22" s="1679"/>
      <c r="P22" s="1679"/>
      <c r="Q22" s="1679"/>
      <c r="R22" s="1718"/>
      <c r="S22" s="1668"/>
      <c r="T22" s="1668"/>
      <c r="U22" s="1719"/>
      <c r="V22" s="1718"/>
      <c r="W22" s="1668"/>
      <c r="X22" s="1719"/>
    </row>
    <row r="23" spans="1:24" ht="21" customHeight="1">
      <c r="A23" s="1679"/>
      <c r="B23" s="1679"/>
      <c r="C23" s="1679"/>
      <c r="D23" s="1679"/>
      <c r="E23" s="1679"/>
      <c r="F23" s="1679"/>
      <c r="G23" s="1679"/>
      <c r="H23" s="1679"/>
      <c r="I23" s="1679"/>
      <c r="J23" s="1679"/>
      <c r="K23" s="1679"/>
      <c r="L23" s="1679"/>
      <c r="M23" s="1679"/>
      <c r="N23" s="1679"/>
      <c r="O23" s="1679"/>
      <c r="P23" s="1679"/>
      <c r="Q23" s="1679"/>
      <c r="R23" s="1715"/>
      <c r="S23" s="1716"/>
      <c r="T23" s="1716"/>
      <c r="U23" s="1717"/>
      <c r="V23" s="1715"/>
      <c r="W23" s="1716"/>
      <c r="X23" s="1717"/>
    </row>
    <row r="24" spans="1:24" ht="21" customHeight="1">
      <c r="A24" s="1679"/>
      <c r="B24" s="1679"/>
      <c r="C24" s="1679"/>
      <c r="D24" s="1679"/>
      <c r="E24" s="1679"/>
      <c r="F24" s="1679"/>
      <c r="G24" s="1679"/>
      <c r="H24" s="1679"/>
      <c r="I24" s="1679"/>
      <c r="J24" s="1679"/>
      <c r="K24" s="1679"/>
      <c r="L24" s="1679"/>
      <c r="M24" s="1679"/>
      <c r="N24" s="1679"/>
      <c r="O24" s="1679"/>
      <c r="P24" s="1679"/>
      <c r="Q24" s="1679"/>
      <c r="R24" s="1718"/>
      <c r="S24" s="1668"/>
      <c r="T24" s="1668"/>
      <c r="U24" s="1719"/>
      <c r="V24" s="1718"/>
      <c r="W24" s="1668"/>
      <c r="X24" s="1719"/>
    </row>
    <row r="25" spans="1:24" ht="21" customHeight="1">
      <c r="A25" s="1679"/>
      <c r="B25" s="1679"/>
      <c r="C25" s="1679"/>
      <c r="D25" s="1679"/>
      <c r="E25" s="1679"/>
      <c r="F25" s="1679"/>
      <c r="G25" s="1679"/>
      <c r="H25" s="1679"/>
      <c r="I25" s="1679"/>
      <c r="J25" s="1679"/>
      <c r="K25" s="1679"/>
      <c r="L25" s="1679"/>
      <c r="M25" s="1679"/>
      <c r="N25" s="1679"/>
      <c r="O25" s="1679"/>
      <c r="P25" s="1679"/>
      <c r="Q25" s="1679"/>
      <c r="R25" s="1715"/>
      <c r="S25" s="1716"/>
      <c r="T25" s="1716"/>
      <c r="U25" s="1717"/>
      <c r="V25" s="1715"/>
      <c r="W25" s="1716"/>
      <c r="X25" s="1717"/>
    </row>
    <row r="26" spans="1:24" ht="21" customHeight="1">
      <c r="A26" s="1679"/>
      <c r="B26" s="1679"/>
      <c r="C26" s="1679"/>
      <c r="D26" s="1679"/>
      <c r="E26" s="1679"/>
      <c r="F26" s="1679"/>
      <c r="G26" s="1679"/>
      <c r="H26" s="1679"/>
      <c r="I26" s="1679"/>
      <c r="J26" s="1679"/>
      <c r="K26" s="1679"/>
      <c r="L26" s="1679"/>
      <c r="M26" s="1679"/>
      <c r="N26" s="1679"/>
      <c r="O26" s="1679"/>
      <c r="P26" s="1679"/>
      <c r="Q26" s="1679"/>
      <c r="R26" s="1718"/>
      <c r="S26" s="1668"/>
      <c r="T26" s="1668"/>
      <c r="U26" s="1719"/>
      <c r="V26" s="1718"/>
      <c r="W26" s="1668"/>
      <c r="X26" s="1719"/>
    </row>
    <row r="27" spans="1:24" ht="21" customHeight="1">
      <c r="A27" s="1679"/>
      <c r="B27" s="1679"/>
      <c r="C27" s="1679"/>
      <c r="D27" s="1679"/>
      <c r="E27" s="1679"/>
      <c r="F27" s="1679"/>
      <c r="G27" s="1679"/>
      <c r="H27" s="1679"/>
      <c r="I27" s="1679"/>
      <c r="J27" s="1679"/>
      <c r="K27" s="1679"/>
      <c r="L27" s="1679"/>
      <c r="M27" s="1679"/>
      <c r="N27" s="1679"/>
      <c r="O27" s="1679"/>
      <c r="P27" s="1679"/>
      <c r="Q27" s="1679"/>
      <c r="R27" s="1715"/>
      <c r="S27" s="1716"/>
      <c r="T27" s="1716"/>
      <c r="U27" s="1717"/>
      <c r="V27" s="1715"/>
      <c r="W27" s="1716"/>
      <c r="X27" s="1717"/>
    </row>
    <row r="28" spans="1:24" ht="21" customHeight="1">
      <c r="A28" s="1679"/>
      <c r="B28" s="1679"/>
      <c r="C28" s="1679"/>
      <c r="D28" s="1679"/>
      <c r="E28" s="1679"/>
      <c r="F28" s="1679"/>
      <c r="G28" s="1679"/>
      <c r="H28" s="1679"/>
      <c r="I28" s="1679"/>
      <c r="J28" s="1679"/>
      <c r="K28" s="1679"/>
      <c r="L28" s="1679"/>
      <c r="M28" s="1679"/>
      <c r="N28" s="1679"/>
      <c r="O28" s="1679"/>
      <c r="P28" s="1679"/>
      <c r="Q28" s="1679"/>
      <c r="R28" s="1718"/>
      <c r="S28" s="1668"/>
      <c r="T28" s="1668"/>
      <c r="U28" s="1719"/>
      <c r="V28" s="1718"/>
      <c r="W28" s="1668"/>
      <c r="X28" s="1719"/>
    </row>
    <row r="29" spans="1:24" ht="21" customHeight="1">
      <c r="A29" s="1679"/>
      <c r="B29" s="1679"/>
      <c r="C29" s="1679"/>
      <c r="D29" s="1679"/>
      <c r="E29" s="1679"/>
      <c r="F29" s="1679"/>
      <c r="G29" s="1679"/>
      <c r="H29" s="1679"/>
      <c r="I29" s="1679"/>
      <c r="J29" s="1679"/>
      <c r="K29" s="1679"/>
      <c r="L29" s="1679"/>
      <c r="M29" s="1679"/>
      <c r="N29" s="1679"/>
      <c r="O29" s="1679"/>
      <c r="P29" s="1679"/>
      <c r="Q29" s="1679"/>
      <c r="R29" s="1715"/>
      <c r="S29" s="1716"/>
      <c r="T29" s="1716"/>
      <c r="U29" s="1717"/>
      <c r="V29" s="1715"/>
      <c r="W29" s="1716"/>
      <c r="X29" s="1717"/>
    </row>
    <row r="30" spans="1:24" ht="21" customHeight="1">
      <c r="A30" s="1679"/>
      <c r="B30" s="1679"/>
      <c r="C30" s="1679"/>
      <c r="D30" s="1679"/>
      <c r="E30" s="1679"/>
      <c r="F30" s="1679"/>
      <c r="G30" s="1679"/>
      <c r="H30" s="1679"/>
      <c r="I30" s="1679"/>
      <c r="J30" s="1679"/>
      <c r="K30" s="1679"/>
      <c r="L30" s="1679"/>
      <c r="M30" s="1679"/>
      <c r="N30" s="1679"/>
      <c r="O30" s="1679"/>
      <c r="P30" s="1679"/>
      <c r="Q30" s="1679"/>
      <c r="R30" s="1718"/>
      <c r="S30" s="1668"/>
      <c r="T30" s="1668"/>
      <c r="U30" s="1719"/>
      <c r="V30" s="1718"/>
      <c r="W30" s="1668"/>
      <c r="X30" s="1719"/>
    </row>
    <row r="31" spans="1:24" ht="21" customHeight="1"/>
    <row r="32" spans="1:24"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sheetData>
  <mergeCells count="45">
    <mergeCell ref="A15:E15"/>
    <mergeCell ref="A18:X18"/>
    <mergeCell ref="A3:X3"/>
    <mergeCell ref="A4:X4"/>
    <mergeCell ref="N8:X8"/>
    <mergeCell ref="N9:X9"/>
    <mergeCell ref="N10:X10"/>
    <mergeCell ref="C13:V14"/>
    <mergeCell ref="A17:X17"/>
    <mergeCell ref="A25:C26"/>
    <mergeCell ref="D25:K26"/>
    <mergeCell ref="L25:N26"/>
    <mergeCell ref="O25:Q26"/>
    <mergeCell ref="A23:C24"/>
    <mergeCell ref="D23:K24"/>
    <mergeCell ref="L23:N24"/>
    <mergeCell ref="O23:Q24"/>
    <mergeCell ref="D19:K20"/>
    <mergeCell ref="L19:N20"/>
    <mergeCell ref="O19:Q20"/>
    <mergeCell ref="A19:C20"/>
    <mergeCell ref="A21:C22"/>
    <mergeCell ref="D21:K22"/>
    <mergeCell ref="L21:N22"/>
    <mergeCell ref="O21:Q22"/>
    <mergeCell ref="A29:C30"/>
    <mergeCell ref="D29:K30"/>
    <mergeCell ref="L29:N30"/>
    <mergeCell ref="O29:Q30"/>
    <mergeCell ref="A27:C28"/>
    <mergeCell ref="D27:K28"/>
    <mergeCell ref="L27:N28"/>
    <mergeCell ref="O27:Q28"/>
    <mergeCell ref="R27:U28"/>
    <mergeCell ref="V27:X28"/>
    <mergeCell ref="R29:U30"/>
    <mergeCell ref="V29:X30"/>
    <mergeCell ref="V19:X20"/>
    <mergeCell ref="R19:U20"/>
    <mergeCell ref="R21:U22"/>
    <mergeCell ref="V21:X22"/>
    <mergeCell ref="R23:U24"/>
    <mergeCell ref="V23:X24"/>
    <mergeCell ref="R25:U26"/>
    <mergeCell ref="V25:X26"/>
  </mergeCells>
  <phoneticPr fontId="84"/>
  <pageMargins left="0.7" right="0.7" top="0.75" bottom="0.75" header="0.3" footer="0.3"/>
  <pageSetup paperSize="9" scale="98" orientation="portrait"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5B6C3-1D6E-48BE-AFFB-E38A7AE32F54}">
  <sheetPr>
    <tabColor rgb="FFFFFF00"/>
    <pageSetUpPr fitToPage="1"/>
  </sheetPr>
  <dimension ref="A1:G33"/>
  <sheetViews>
    <sheetView showGridLines="0" view="pageBreakPreview" zoomScaleNormal="100" zoomScaleSheetLayoutView="100" workbookViewId="0">
      <selection activeCell="Q28" sqref="Q28"/>
    </sheetView>
  </sheetViews>
  <sheetFormatPr defaultColWidth="9" defaultRowHeight="13.2"/>
  <cols>
    <col min="1" max="1" width="23.33203125" style="2019" customWidth="1"/>
    <col min="2" max="2" width="17.77734375" style="2019" customWidth="1"/>
    <col min="3" max="3" width="7" style="2019" customWidth="1"/>
    <col min="4" max="4" width="9.6640625" style="2019" customWidth="1"/>
    <col min="5" max="5" width="8" style="2019" customWidth="1"/>
    <col min="6" max="6" width="20.88671875" style="2019" customWidth="1"/>
    <col min="7" max="7" width="3.6640625" style="2019" customWidth="1"/>
    <col min="8" max="9" width="0" style="2019" hidden="1" customWidth="1"/>
    <col min="10" max="16384" width="9" style="2019"/>
  </cols>
  <sheetData>
    <row r="1" spans="1:7">
      <c r="A1" s="2065" t="s">
        <v>1347</v>
      </c>
      <c r="B1" s="2064"/>
      <c r="C1" s="2064"/>
      <c r="D1" s="2064"/>
      <c r="E1" s="2063" t="s">
        <v>1301</v>
      </c>
      <c r="F1" s="2062"/>
      <c r="G1" s="2061"/>
    </row>
    <row r="2" spans="1:7">
      <c r="A2" s="2038"/>
      <c r="G2" s="2037"/>
    </row>
    <row r="3" spans="1:7">
      <c r="A3" s="2060"/>
      <c r="B3" s="2059"/>
      <c r="G3" s="2037"/>
    </row>
    <row r="4" spans="1:7">
      <c r="A4" s="2058" t="s">
        <v>1300</v>
      </c>
      <c r="B4" s="2057"/>
      <c r="G4" s="2037"/>
    </row>
    <row r="5" spans="1:7">
      <c r="A5" s="2038"/>
      <c r="D5" s="1871" t="s">
        <v>1302</v>
      </c>
      <c r="E5" s="2056"/>
      <c r="F5" s="2056"/>
      <c r="G5" s="2055"/>
    </row>
    <row r="6" spans="1:7">
      <c r="A6" s="2038"/>
      <c r="C6" s="1876"/>
      <c r="E6" s="2056"/>
      <c r="F6" s="2056"/>
      <c r="G6" s="2055"/>
    </row>
    <row r="7" spans="1:7">
      <c r="A7" s="2038"/>
      <c r="D7" s="1879" t="s">
        <v>1303</v>
      </c>
      <c r="E7" s="2044"/>
      <c r="F7" s="2044"/>
      <c r="G7" s="2054"/>
    </row>
    <row r="8" spans="1:7">
      <c r="A8" s="2038"/>
      <c r="D8" s="2053" t="s">
        <v>1346</v>
      </c>
      <c r="E8" s="2044"/>
      <c r="F8" s="2044"/>
      <c r="G8" s="2052"/>
    </row>
    <row r="9" spans="1:7">
      <c r="A9" s="2038"/>
      <c r="G9" s="2037"/>
    </row>
    <row r="10" spans="1:7" ht="19.2">
      <c r="A10" s="2051" t="s">
        <v>1345</v>
      </c>
      <c r="B10" s="2050"/>
      <c r="C10" s="2050"/>
      <c r="D10" s="2050"/>
      <c r="E10" s="2050"/>
      <c r="F10" s="2050"/>
      <c r="G10" s="2049"/>
    </row>
    <row r="11" spans="1:7">
      <c r="A11" s="2038"/>
      <c r="G11" s="2037"/>
    </row>
    <row r="12" spans="1:7">
      <c r="A12" s="2048"/>
      <c r="B12" s="2047"/>
      <c r="C12" s="2047"/>
      <c r="D12" s="2047"/>
      <c r="E12" s="2047"/>
      <c r="G12" s="2037"/>
    </row>
    <row r="13" spans="1:7">
      <c r="A13" s="2046" t="s">
        <v>1344</v>
      </c>
      <c r="B13" s="2045" t="s">
        <v>1343</v>
      </c>
      <c r="C13" s="2045"/>
      <c r="D13" s="2044"/>
      <c r="E13" s="2044"/>
      <c r="F13" s="2043" t="s">
        <v>1342</v>
      </c>
      <c r="G13" s="2037"/>
    </row>
    <row r="14" spans="1:7">
      <c r="A14" s="2038"/>
      <c r="G14" s="2037"/>
    </row>
    <row r="15" spans="1:7">
      <c r="A15" s="2042" t="s">
        <v>1341</v>
      </c>
      <c r="G15" s="2037"/>
    </row>
    <row r="16" spans="1:7">
      <c r="A16" s="2038"/>
      <c r="G16" s="2037"/>
    </row>
    <row r="17" spans="1:7">
      <c r="A17" s="2041" t="s">
        <v>1306</v>
      </c>
      <c r="B17" s="2040"/>
      <c r="C17" s="2040"/>
      <c r="D17" s="2040"/>
      <c r="E17" s="2040"/>
      <c r="F17" s="2040"/>
      <c r="G17" s="2039"/>
    </row>
    <row r="18" spans="1:7" ht="13.8" thickBot="1">
      <c r="A18" s="2038"/>
      <c r="G18" s="2037"/>
    </row>
    <row r="19" spans="1:7" ht="30" customHeight="1">
      <c r="A19" s="2036" t="s">
        <v>1340</v>
      </c>
      <c r="B19" s="2035" t="s">
        <v>1339</v>
      </c>
      <c r="C19" s="2035" t="s">
        <v>1310</v>
      </c>
      <c r="D19" s="2033" t="s">
        <v>1338</v>
      </c>
      <c r="E19" s="2034"/>
      <c r="F19" s="2033" t="s">
        <v>1337</v>
      </c>
      <c r="G19" s="2032"/>
    </row>
    <row r="20" spans="1:7" ht="30" customHeight="1">
      <c r="A20" s="2031"/>
      <c r="B20" s="2030"/>
      <c r="C20" s="2030"/>
      <c r="D20" s="2026"/>
      <c r="E20" s="2027"/>
      <c r="F20" s="2026"/>
      <c r="G20" s="2025"/>
    </row>
    <row r="21" spans="1:7" ht="30" customHeight="1">
      <c r="A21" s="2031"/>
      <c r="B21" s="2030"/>
      <c r="C21" s="2030"/>
      <c r="D21" s="2026"/>
      <c r="E21" s="2027"/>
      <c r="F21" s="2026"/>
      <c r="G21" s="2025"/>
    </row>
    <row r="22" spans="1:7" ht="30" customHeight="1">
      <c r="A22" s="2031"/>
      <c r="B22" s="2030"/>
      <c r="C22" s="2030"/>
      <c r="D22" s="2026"/>
      <c r="E22" s="2027"/>
      <c r="F22" s="2026"/>
      <c r="G22" s="2025"/>
    </row>
    <row r="23" spans="1:7" ht="30" customHeight="1">
      <c r="A23" s="2031"/>
      <c r="B23" s="2030"/>
      <c r="C23" s="2030"/>
      <c r="D23" s="2026"/>
      <c r="E23" s="2027"/>
      <c r="F23" s="2026"/>
      <c r="G23" s="2025"/>
    </row>
    <row r="24" spans="1:7" ht="30" customHeight="1">
      <c r="A24" s="2031"/>
      <c r="B24" s="2030"/>
      <c r="C24" s="2030"/>
      <c r="D24" s="2026"/>
      <c r="E24" s="2027"/>
      <c r="F24" s="2026"/>
      <c r="G24" s="2025"/>
    </row>
    <row r="25" spans="1:7" ht="30" customHeight="1">
      <c r="A25" s="2029"/>
      <c r="B25" s="2028"/>
      <c r="C25" s="2028"/>
      <c r="D25" s="2026"/>
      <c r="E25" s="2027"/>
      <c r="F25" s="2026"/>
      <c r="G25" s="2025"/>
    </row>
    <row r="26" spans="1:7" ht="30" customHeight="1">
      <c r="A26" s="2029"/>
      <c r="B26" s="2028"/>
      <c r="C26" s="2028"/>
      <c r="D26" s="2026"/>
      <c r="E26" s="2027"/>
      <c r="F26" s="2026"/>
      <c r="G26" s="2025"/>
    </row>
    <row r="27" spans="1:7" ht="30" customHeight="1">
      <c r="A27" s="2029"/>
      <c r="B27" s="2028"/>
      <c r="C27" s="2028"/>
      <c r="D27" s="2026"/>
      <c r="E27" s="2027"/>
      <c r="F27" s="2026"/>
      <c r="G27" s="2025"/>
    </row>
    <row r="28" spans="1:7" ht="30" customHeight="1">
      <c r="A28" s="2029"/>
      <c r="B28" s="2028"/>
      <c r="C28" s="2028"/>
      <c r="D28" s="2026"/>
      <c r="E28" s="2027"/>
      <c r="F28" s="2026"/>
      <c r="G28" s="2025"/>
    </row>
    <row r="29" spans="1:7" ht="30" customHeight="1">
      <c r="A29" s="2029"/>
      <c r="B29" s="2028"/>
      <c r="C29" s="2028"/>
      <c r="D29" s="2026"/>
      <c r="E29" s="2027"/>
      <c r="F29" s="2026"/>
      <c r="G29" s="2025"/>
    </row>
    <row r="30" spans="1:7" ht="30" customHeight="1">
      <c r="A30" s="2029"/>
      <c r="B30" s="2028"/>
      <c r="C30" s="2028"/>
      <c r="D30" s="2026"/>
      <c r="E30" s="2027"/>
      <c r="F30" s="2026"/>
      <c r="G30" s="2025"/>
    </row>
    <row r="31" spans="1:7" ht="30" customHeight="1">
      <c r="A31" s="2029"/>
      <c r="B31" s="2028"/>
      <c r="C31" s="2028"/>
      <c r="D31" s="2026"/>
      <c r="E31" s="2027"/>
      <c r="F31" s="2026"/>
      <c r="G31" s="2025"/>
    </row>
    <row r="32" spans="1:7" ht="30" customHeight="1">
      <c r="A32" s="2029"/>
      <c r="B32" s="2028"/>
      <c r="C32" s="2028"/>
      <c r="D32" s="2026"/>
      <c r="E32" s="2027"/>
      <c r="F32" s="2026"/>
      <c r="G32" s="2025"/>
    </row>
    <row r="33" spans="1:7" ht="30" customHeight="1" thickBot="1">
      <c r="A33" s="2024"/>
      <c r="B33" s="2023"/>
      <c r="C33" s="2023"/>
      <c r="D33" s="2021"/>
      <c r="E33" s="2022"/>
      <c r="F33" s="2021"/>
      <c r="G33" s="2020"/>
    </row>
  </sheetData>
  <mergeCells count="38">
    <mergeCell ref="D32:E32"/>
    <mergeCell ref="F32:G32"/>
    <mergeCell ref="D33:E33"/>
    <mergeCell ref="F33:G33"/>
    <mergeCell ref="D29:E29"/>
    <mergeCell ref="F29:G29"/>
    <mergeCell ref="D30:E30"/>
    <mergeCell ref="F30:G30"/>
    <mergeCell ref="D31:E31"/>
    <mergeCell ref="F31:G31"/>
    <mergeCell ref="D26:E26"/>
    <mergeCell ref="F26:G26"/>
    <mergeCell ref="D27:E27"/>
    <mergeCell ref="F27:G27"/>
    <mergeCell ref="D28:E28"/>
    <mergeCell ref="F28:G28"/>
    <mergeCell ref="D23:E23"/>
    <mergeCell ref="F23:G23"/>
    <mergeCell ref="D24:E24"/>
    <mergeCell ref="F24:G24"/>
    <mergeCell ref="D25:E25"/>
    <mergeCell ref="F25:G25"/>
    <mergeCell ref="D19:E19"/>
    <mergeCell ref="F19:G19"/>
    <mergeCell ref="D20:E20"/>
    <mergeCell ref="F20:G20"/>
    <mergeCell ref="D22:E22"/>
    <mergeCell ref="F22:G22"/>
    <mergeCell ref="D21:E21"/>
    <mergeCell ref="F21:G21"/>
    <mergeCell ref="A17:G17"/>
    <mergeCell ref="F1:G1"/>
    <mergeCell ref="E5:G6"/>
    <mergeCell ref="E7:G7"/>
    <mergeCell ref="E8:F8"/>
    <mergeCell ref="A10:G10"/>
    <mergeCell ref="B13:C13"/>
    <mergeCell ref="D13:E13"/>
  </mergeCells>
  <phoneticPr fontId="84"/>
  <printOptions gridLinesSet="0"/>
  <pageMargins left="0.78740157480314965" right="0.78740157480314965" top="0.98425196850393704" bottom="0.98425196850393704" header="0.51181102362204722" footer="0.51181102362204722"/>
  <pageSetup paperSize="9" scale="96"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tabColor rgb="FF92D050"/>
  </sheetPr>
  <dimension ref="A1:X59"/>
  <sheetViews>
    <sheetView view="pageBreakPreview" zoomScaleNormal="85" zoomScaleSheetLayoutView="100" workbookViewId="0">
      <selection activeCell="U1" sqref="U1"/>
    </sheetView>
  </sheetViews>
  <sheetFormatPr defaultRowHeight="13.2"/>
  <cols>
    <col min="1" max="1" width="1.44140625" customWidth="1"/>
    <col min="2" max="2" width="4.6640625" style="1" customWidth="1"/>
    <col min="3" max="18" width="4.6640625" customWidth="1"/>
    <col min="19" max="19" width="5.77734375" customWidth="1"/>
    <col min="20" max="20" width="3.109375" customWidth="1"/>
    <col min="21" max="21" width="10.109375" bestFit="1" customWidth="1"/>
    <col min="22" max="22" width="9"/>
    <col min="23" max="24" width="9" hidden="1" customWidth="1"/>
  </cols>
  <sheetData>
    <row r="1" spans="1:24">
      <c r="B1" s="8" t="s">
        <v>241</v>
      </c>
      <c r="C1" s="5"/>
      <c r="D1" s="5"/>
      <c r="E1" s="5"/>
      <c r="F1" s="5"/>
      <c r="G1" s="5"/>
      <c r="H1" s="5"/>
      <c r="I1" s="5"/>
      <c r="J1" s="5"/>
      <c r="K1" s="5"/>
      <c r="L1" s="5"/>
      <c r="M1" s="5"/>
      <c r="N1" s="5"/>
      <c r="O1" s="5"/>
      <c r="P1" s="5"/>
      <c r="Q1" s="5"/>
      <c r="R1" s="5"/>
      <c r="S1" s="5"/>
      <c r="T1" s="5"/>
      <c r="U1" s="155" t="str">
        <f>HYPERLINK("#", "●目次に戻る")</f>
        <v>●目次に戻る</v>
      </c>
    </row>
    <row r="2" spans="1:24" ht="13.8" thickBot="1">
      <c r="B2" s="8"/>
      <c r="C2" s="5"/>
      <c r="D2" s="5"/>
      <c r="E2" s="5"/>
      <c r="F2" s="5"/>
      <c r="G2" s="5"/>
      <c r="H2" s="5"/>
      <c r="I2" s="5"/>
      <c r="J2" s="5"/>
      <c r="K2" s="5"/>
      <c r="L2" s="5"/>
      <c r="M2" s="5"/>
      <c r="N2" s="5"/>
      <c r="O2" s="5"/>
      <c r="P2" s="5"/>
      <c r="Q2" s="5"/>
      <c r="R2" s="5"/>
      <c r="S2" s="5"/>
      <c r="T2" s="5"/>
      <c r="U2" s="155"/>
    </row>
    <row r="3" spans="1:24" ht="13.8" thickBot="1">
      <c r="B3" s="4"/>
      <c r="C3" s="5"/>
      <c r="D3" s="5"/>
      <c r="E3" s="5"/>
      <c r="F3" s="5"/>
      <c r="G3" s="5"/>
      <c r="H3" s="5"/>
      <c r="I3" s="5"/>
      <c r="J3" s="5"/>
      <c r="K3" s="5"/>
      <c r="L3" s="5"/>
      <c r="M3" s="5"/>
      <c r="N3" s="5"/>
      <c r="O3" s="5"/>
      <c r="P3" s="5"/>
      <c r="Q3" s="5"/>
      <c r="R3" s="5"/>
      <c r="S3" s="5"/>
      <c r="T3" s="5"/>
      <c r="U3" s="157" t="s">
        <v>263</v>
      </c>
      <c r="V3" s="156">
        <v>0</v>
      </c>
      <c r="W3" s="1">
        <f>V3*2+4</f>
        <v>4</v>
      </c>
      <c r="X3" s="1">
        <f>V3*2+5</f>
        <v>5</v>
      </c>
    </row>
    <row r="4" spans="1:24" ht="18.75" customHeight="1">
      <c r="A4" s="575" t="s">
        <v>61</v>
      </c>
      <c r="B4" s="575"/>
      <c r="C4" s="575"/>
      <c r="D4" s="575"/>
      <c r="E4" s="575"/>
      <c r="F4" s="575"/>
      <c r="G4" s="575"/>
      <c r="H4" s="575"/>
      <c r="I4" s="575"/>
      <c r="J4" s="575"/>
      <c r="K4" s="575"/>
      <c r="L4" s="575"/>
      <c r="M4" s="575"/>
      <c r="N4" s="575"/>
      <c r="O4" s="575"/>
      <c r="P4" s="575"/>
      <c r="Q4" s="575"/>
      <c r="R4" s="575"/>
      <c r="S4" s="575"/>
      <c r="T4" s="575"/>
      <c r="W4" s="1" t="str">
        <f>TEXT($W$3,"0")</f>
        <v>4</v>
      </c>
      <c r="X4" s="1" t="str">
        <f>TEXT($X$3,"0")</f>
        <v>5</v>
      </c>
    </row>
    <row r="5" spans="1:24" ht="18.75" customHeight="1">
      <c r="A5" s="308"/>
      <c r="B5" s="308"/>
      <c r="C5" s="308"/>
      <c r="D5" s="308"/>
      <c r="E5" s="308"/>
      <c r="F5" s="308"/>
      <c r="G5" s="308"/>
      <c r="H5" s="308"/>
      <c r="I5" s="308"/>
      <c r="J5" s="308"/>
      <c r="K5" s="308"/>
      <c r="L5" s="308"/>
      <c r="M5" s="308"/>
      <c r="N5" s="308"/>
      <c r="O5" s="308"/>
      <c r="P5" s="308"/>
      <c r="Q5" s="308"/>
      <c r="R5" s="308"/>
      <c r="S5" s="308"/>
      <c r="T5" s="308"/>
      <c r="W5" s="1"/>
      <c r="X5" s="1"/>
    </row>
    <row r="6" spans="1:24" s="98" customFormat="1">
      <c r="B6" s="18"/>
      <c r="C6" s="19"/>
      <c r="D6" s="19"/>
      <c r="E6" s="19"/>
      <c r="F6" s="19"/>
      <c r="G6" s="19"/>
      <c r="H6" s="19"/>
      <c r="I6" s="19"/>
      <c r="J6" s="19"/>
      <c r="K6" s="19"/>
      <c r="L6" s="19"/>
      <c r="M6" s="19"/>
      <c r="N6" s="19"/>
      <c r="O6" s="19"/>
      <c r="P6" s="19"/>
      <c r="Q6" s="19"/>
      <c r="R6" s="19"/>
      <c r="S6" s="19"/>
      <c r="T6" s="19"/>
      <c r="U6"/>
      <c r="V6"/>
      <c r="W6"/>
      <c r="X6"/>
    </row>
    <row r="7" spans="1:24" s="19" customFormat="1" ht="15.75" customHeight="1">
      <c r="B7" s="570" t="s">
        <v>576</v>
      </c>
      <c r="C7" s="570"/>
      <c r="D7" s="570"/>
      <c r="E7" s="570"/>
      <c r="G7" s="579">
        <f ca="1">INDIRECT("共通項目!R2C"&amp;$W$4,0)</f>
        <v>0</v>
      </c>
      <c r="H7" s="579"/>
      <c r="I7" s="579"/>
      <c r="J7" s="579"/>
      <c r="K7" s="579"/>
      <c r="L7" s="579"/>
      <c r="M7" s="579"/>
      <c r="N7" s="579"/>
      <c r="O7" s="579"/>
      <c r="P7" s="579"/>
      <c r="Q7" s="579"/>
      <c r="R7" s="579"/>
      <c r="S7" s="579"/>
      <c r="T7" s="101"/>
      <c r="U7" s="154"/>
      <c r="V7"/>
      <c r="W7"/>
      <c r="X7"/>
    </row>
    <row r="8" spans="1:24" s="19" customFormat="1" ht="15.75" customHeight="1">
      <c r="B8" s="18"/>
      <c r="G8" s="580"/>
      <c r="H8" s="580"/>
      <c r="I8" s="580"/>
      <c r="J8" s="580"/>
      <c r="K8" s="580"/>
      <c r="L8" s="580"/>
      <c r="M8" s="580"/>
      <c r="N8" s="580"/>
      <c r="O8" s="580"/>
      <c r="P8" s="580"/>
      <c r="Q8" s="580"/>
      <c r="R8" s="580"/>
      <c r="S8" s="580"/>
      <c r="T8" s="101"/>
      <c r="U8" s="154"/>
      <c r="V8"/>
      <c r="W8"/>
      <c r="X8"/>
    </row>
    <row r="9" spans="1:24" s="19" customFormat="1" ht="15.75" customHeight="1">
      <c r="B9" s="18"/>
      <c r="F9" s="104" t="s">
        <v>244</v>
      </c>
      <c r="G9" s="578">
        <f ca="1">INDIRECT("共通項目!R5C"&amp;$W$4,0)</f>
        <v>0</v>
      </c>
      <c r="H9" s="578"/>
      <c r="I9" s="578"/>
      <c r="J9" s="578"/>
      <c r="K9" s="578"/>
      <c r="L9" s="578"/>
      <c r="M9" s="578"/>
      <c r="N9" s="99" t="s">
        <v>370</v>
      </c>
      <c r="O9" s="203"/>
      <c r="U9"/>
      <c r="V9"/>
      <c r="W9"/>
      <c r="X9"/>
    </row>
    <row r="10" spans="1:24" s="19" customFormat="1" ht="15.75" customHeight="1">
      <c r="B10" s="18"/>
      <c r="F10" s="104"/>
      <c r="G10" s="307"/>
      <c r="H10" s="307"/>
      <c r="I10" s="307"/>
      <c r="J10" s="307"/>
      <c r="K10" s="307"/>
      <c r="L10" s="307"/>
      <c r="M10" s="307"/>
      <c r="N10" s="99"/>
      <c r="O10" s="203"/>
      <c r="U10"/>
      <c r="V10"/>
      <c r="W10"/>
      <c r="X10"/>
    </row>
    <row r="11" spans="1:24" s="19" customFormat="1">
      <c r="B11" s="18"/>
      <c r="C11" s="100"/>
      <c r="D11" s="100"/>
      <c r="E11" s="100"/>
      <c r="U11"/>
      <c r="V11"/>
      <c r="W11"/>
      <c r="X11"/>
    </row>
    <row r="12" spans="1:24" s="19" customFormat="1" ht="15" customHeight="1">
      <c r="B12" s="570" t="s">
        <v>578</v>
      </c>
      <c r="C12" s="570"/>
      <c r="D12" s="570"/>
      <c r="G12" s="5" t="s">
        <v>49</v>
      </c>
      <c r="H12"/>
      <c r="I12" s="535">
        <f ca="1">INDIRECT("共通項目!R7C"&amp;$W$4,0)</f>
        <v>0</v>
      </c>
      <c r="J12" s="535"/>
      <c r="K12" s="535"/>
      <c r="L12" s="535"/>
      <c r="M12" s="535"/>
      <c r="N12" s="535"/>
      <c r="O12" s="535"/>
      <c r="P12" s="535"/>
      <c r="Q12" s="535"/>
      <c r="R12" s="535"/>
      <c r="S12" s="535"/>
      <c r="T12" s="535"/>
      <c r="U12"/>
      <c r="V12"/>
      <c r="W12"/>
      <c r="X12"/>
    </row>
    <row r="13" spans="1:24" s="19" customFormat="1" ht="15" customHeight="1">
      <c r="B13" s="18" t="s">
        <v>577</v>
      </c>
      <c r="C13" s="100"/>
      <c r="D13" s="100"/>
      <c r="E13" s="100"/>
      <c r="G13" s="5" t="s">
        <v>50</v>
      </c>
      <c r="H13"/>
      <c r="I13" s="535">
        <f ca="1">INDIRECT("共通項目!R8C"&amp;$W$4,0)</f>
        <v>0</v>
      </c>
      <c r="J13" s="535"/>
      <c r="K13" s="535"/>
      <c r="L13" s="535"/>
      <c r="M13" s="535"/>
      <c r="N13" s="535"/>
      <c r="O13" s="535"/>
      <c r="P13" s="535"/>
      <c r="Q13" s="535"/>
      <c r="R13" s="535"/>
      <c r="S13" s="535"/>
      <c r="T13" s="535"/>
      <c r="U13"/>
      <c r="V13"/>
      <c r="W13"/>
      <c r="X13"/>
    </row>
    <row r="14" spans="1:24" s="19" customFormat="1" ht="15" customHeight="1">
      <c r="B14" s="18"/>
      <c r="C14" s="100"/>
      <c r="D14" s="100"/>
      <c r="E14" s="100"/>
      <c r="G14" s="5"/>
      <c r="H14"/>
      <c r="I14" s="306"/>
      <c r="J14" s="306"/>
      <c r="K14" s="306"/>
      <c r="L14" s="306"/>
      <c r="M14" s="306"/>
      <c r="N14" s="306"/>
      <c r="O14" s="306"/>
      <c r="P14" s="306"/>
      <c r="Q14" s="306"/>
      <c r="R14" s="306"/>
      <c r="S14" s="306"/>
      <c r="T14" s="306"/>
      <c r="U14"/>
      <c r="V14"/>
      <c r="W14"/>
      <c r="X14"/>
    </row>
    <row r="15" spans="1:24" s="19" customFormat="1">
      <c r="B15" s="18"/>
      <c r="C15" s="100"/>
      <c r="D15" s="100"/>
      <c r="E15" s="100"/>
      <c r="U15"/>
      <c r="V15"/>
      <c r="W15"/>
      <c r="X15"/>
    </row>
    <row r="16" spans="1:24" s="19" customFormat="1" ht="15.75" customHeight="1">
      <c r="B16" s="570" t="s">
        <v>579</v>
      </c>
      <c r="C16" s="570"/>
      <c r="D16" s="570"/>
      <c r="E16" s="570"/>
      <c r="G16" s="576">
        <f ca="1">INDIRECT("共通項目!R9C"&amp;$W$4,0)</f>
        <v>0</v>
      </c>
      <c r="H16" s="576"/>
      <c r="I16" s="576"/>
      <c r="J16" s="576"/>
      <c r="K16" s="576"/>
      <c r="L16" s="576"/>
      <c r="M16" s="576"/>
      <c r="U16"/>
      <c r="V16"/>
      <c r="W16"/>
      <c r="X16"/>
    </row>
    <row r="17" spans="2:24" s="19" customFormat="1" ht="15.75" customHeight="1">
      <c r="B17" s="99"/>
      <c r="C17" s="99"/>
      <c r="D17" s="99"/>
      <c r="E17" s="99"/>
      <c r="G17" s="309"/>
      <c r="H17" s="309"/>
      <c r="I17" s="309"/>
      <c r="J17" s="309"/>
      <c r="K17" s="309"/>
      <c r="L17" s="309"/>
      <c r="M17" s="309"/>
      <c r="U17"/>
      <c r="V17"/>
      <c r="W17"/>
      <c r="X17"/>
    </row>
    <row r="18" spans="2:24" s="19" customFormat="1" ht="15.75" customHeight="1">
      <c r="B18" s="18"/>
      <c r="C18" s="5"/>
      <c r="D18" s="5"/>
      <c r="E18" s="5"/>
      <c r="F18" s="5"/>
      <c r="G18" s="5"/>
      <c r="H18" s="5"/>
      <c r="I18" s="5"/>
      <c r="J18" s="5"/>
      <c r="K18"/>
      <c r="L18"/>
      <c r="M18"/>
      <c r="N18" s="577"/>
      <c r="O18" s="577"/>
      <c r="P18" s="577"/>
      <c r="Q18" s="577"/>
      <c r="R18" s="577"/>
      <c r="U18"/>
      <c r="V18"/>
      <c r="W18"/>
      <c r="X18"/>
    </row>
    <row r="19" spans="2:24" s="19" customFormat="1">
      <c r="B19" s="285" t="s">
        <v>598</v>
      </c>
      <c r="U19"/>
      <c r="V19"/>
      <c r="W19"/>
      <c r="X19"/>
    </row>
    <row r="20" spans="2:24" s="19" customFormat="1" ht="20.100000000000001" customHeight="1">
      <c r="B20" s="582" t="s">
        <v>64</v>
      </c>
      <c r="C20" s="582"/>
      <c r="D20" s="582"/>
      <c r="E20" s="582"/>
      <c r="F20" s="582"/>
      <c r="G20" s="582" t="s">
        <v>62</v>
      </c>
      <c r="H20" s="582"/>
      <c r="I20" s="582" t="s">
        <v>65</v>
      </c>
      <c r="J20" s="582"/>
      <c r="K20" s="582"/>
      <c r="L20" s="582"/>
      <c r="M20" s="581" t="s">
        <v>66</v>
      </c>
      <c r="N20" s="582"/>
      <c r="O20" s="582"/>
      <c r="P20" s="583" t="s">
        <v>67</v>
      </c>
      <c r="Q20" s="583"/>
      <c r="R20" s="583"/>
      <c r="S20" s="583"/>
      <c r="U20"/>
      <c r="V20"/>
      <c r="W20"/>
      <c r="X20"/>
    </row>
    <row r="21" spans="2:24" s="19" customFormat="1" ht="24" customHeight="1">
      <c r="B21" s="582"/>
      <c r="C21" s="582"/>
      <c r="D21" s="582"/>
      <c r="E21" s="582"/>
      <c r="F21" s="582"/>
      <c r="G21" s="582"/>
      <c r="H21" s="582"/>
      <c r="I21" s="582"/>
      <c r="J21" s="582"/>
      <c r="K21" s="582"/>
      <c r="L21" s="582"/>
      <c r="M21" s="582"/>
      <c r="N21" s="582"/>
      <c r="O21" s="582"/>
      <c r="P21" s="584" t="s">
        <v>242</v>
      </c>
      <c r="Q21" s="585"/>
      <c r="R21" s="584" t="s">
        <v>68</v>
      </c>
      <c r="S21" s="586"/>
      <c r="U21"/>
      <c r="V21"/>
      <c r="W21"/>
      <c r="X21"/>
    </row>
    <row r="22" spans="2:24" s="19" customFormat="1">
      <c r="B22" s="582"/>
      <c r="C22" s="582"/>
      <c r="D22" s="582"/>
      <c r="E22" s="582"/>
      <c r="F22" s="582"/>
      <c r="G22" s="582"/>
      <c r="H22" s="582"/>
      <c r="I22" s="582"/>
      <c r="J22" s="582"/>
      <c r="K22" s="582"/>
      <c r="L22" s="582"/>
      <c r="M22" s="582"/>
      <c r="N22" s="582"/>
      <c r="O22" s="582"/>
      <c r="P22" s="587" t="s">
        <v>243</v>
      </c>
      <c r="Q22" s="587"/>
      <c r="R22" s="587" t="s">
        <v>243</v>
      </c>
      <c r="S22" s="587"/>
      <c r="U22"/>
      <c r="V22"/>
      <c r="W22"/>
      <c r="X22"/>
    </row>
    <row r="23" spans="2:24" s="19" customFormat="1" ht="27.75" customHeight="1">
      <c r="B23" s="582" t="s">
        <v>63</v>
      </c>
      <c r="C23" s="582"/>
      <c r="D23" s="582"/>
      <c r="E23" s="588" t="s">
        <v>581</v>
      </c>
      <c r="F23" s="564"/>
      <c r="G23" s="558"/>
      <c r="H23" s="559"/>
      <c r="I23" s="560"/>
      <c r="J23" s="561"/>
      <c r="K23" s="561"/>
      <c r="L23" s="562"/>
      <c r="M23" s="569"/>
      <c r="N23" s="569"/>
      <c r="O23" s="569"/>
      <c r="P23" s="564" t="s">
        <v>580</v>
      </c>
      <c r="Q23" s="564"/>
      <c r="R23" s="557"/>
      <c r="S23" s="557"/>
      <c r="U23"/>
      <c r="V23"/>
      <c r="W23"/>
      <c r="X23"/>
    </row>
    <row r="24" spans="2:24" s="19" customFormat="1" ht="27.75" customHeight="1">
      <c r="B24" s="582" t="s">
        <v>69</v>
      </c>
      <c r="C24" s="582"/>
      <c r="D24" s="582"/>
      <c r="E24" s="588" t="s">
        <v>581</v>
      </c>
      <c r="F24" s="564"/>
      <c r="G24" s="558"/>
      <c r="H24" s="559"/>
      <c r="I24" s="558"/>
      <c r="J24" s="571"/>
      <c r="K24" s="571"/>
      <c r="L24" s="559"/>
      <c r="M24" s="572"/>
      <c r="N24" s="573"/>
      <c r="O24" s="574"/>
      <c r="P24" s="557"/>
      <c r="Q24" s="557"/>
      <c r="R24" s="564" t="s">
        <v>580</v>
      </c>
      <c r="S24" s="564"/>
      <c r="U24"/>
      <c r="V24"/>
      <c r="W24"/>
      <c r="X24"/>
    </row>
    <row r="25" spans="2:24" s="19" customFormat="1" ht="27.75" customHeight="1">
      <c r="B25" s="566" t="s">
        <v>55</v>
      </c>
      <c r="C25" s="567"/>
      <c r="D25" s="567"/>
      <c r="E25" s="567"/>
      <c r="F25" s="568"/>
      <c r="G25" s="558"/>
      <c r="H25" s="559"/>
      <c r="I25" s="560"/>
      <c r="J25" s="561"/>
      <c r="K25" s="561"/>
      <c r="L25" s="562"/>
      <c r="M25" s="569"/>
      <c r="N25" s="569"/>
      <c r="O25" s="569"/>
      <c r="P25" s="557"/>
      <c r="Q25" s="557"/>
      <c r="R25" s="557"/>
      <c r="S25" s="557"/>
      <c r="U25"/>
      <c r="V25"/>
      <c r="W25"/>
      <c r="X25"/>
    </row>
    <row r="26" spans="2:24" s="19" customFormat="1" ht="27.75" customHeight="1">
      <c r="B26" s="566" t="s">
        <v>671</v>
      </c>
      <c r="C26" s="567"/>
      <c r="D26" s="567"/>
      <c r="E26" s="567"/>
      <c r="F26" s="568"/>
      <c r="G26" s="558"/>
      <c r="H26" s="559"/>
      <c r="I26" s="560"/>
      <c r="J26" s="561"/>
      <c r="K26" s="561"/>
      <c r="L26" s="562"/>
      <c r="M26" s="569"/>
      <c r="N26" s="569"/>
      <c r="O26" s="569"/>
      <c r="P26" s="564" t="s">
        <v>580</v>
      </c>
      <c r="Q26" s="564"/>
      <c r="R26" s="564" t="s">
        <v>580</v>
      </c>
      <c r="S26" s="564"/>
      <c r="U26"/>
      <c r="V26"/>
      <c r="W26"/>
      <c r="X26"/>
    </row>
    <row r="27" spans="2:24" s="19" customFormat="1" ht="27.75" customHeight="1">
      <c r="B27" s="566" t="s">
        <v>70</v>
      </c>
      <c r="C27" s="567"/>
      <c r="D27" s="567"/>
      <c r="E27" s="567"/>
      <c r="F27" s="568"/>
      <c r="G27" s="558"/>
      <c r="H27" s="559"/>
      <c r="I27" s="560"/>
      <c r="J27" s="561"/>
      <c r="K27" s="561"/>
      <c r="L27" s="562"/>
      <c r="M27" s="563"/>
      <c r="N27" s="563"/>
      <c r="O27" s="563"/>
      <c r="P27" s="564" t="s">
        <v>580</v>
      </c>
      <c r="Q27" s="564"/>
      <c r="R27" s="557"/>
      <c r="S27" s="557"/>
      <c r="U27"/>
      <c r="V27"/>
      <c r="W27"/>
      <c r="X27"/>
    </row>
    <row r="28" spans="2:24" s="19" customFormat="1">
      <c r="B28" s="18"/>
      <c r="U28"/>
      <c r="V28"/>
      <c r="W28"/>
      <c r="X28"/>
    </row>
    <row r="29" spans="2:24" s="19" customFormat="1">
      <c r="B29" s="18"/>
      <c r="U29"/>
      <c r="V29"/>
      <c r="W29"/>
      <c r="X29"/>
    </row>
    <row r="30" spans="2:24" s="19" customFormat="1">
      <c r="B30" s="19" t="s">
        <v>595</v>
      </c>
      <c r="U30"/>
      <c r="V30"/>
      <c r="W30"/>
      <c r="X30"/>
    </row>
    <row r="31" spans="2:24" s="19" customFormat="1">
      <c r="U31"/>
      <c r="V31"/>
      <c r="W31"/>
      <c r="X31"/>
    </row>
    <row r="32" spans="2:24" s="19" customFormat="1">
      <c r="U32"/>
      <c r="V32"/>
      <c r="W32"/>
      <c r="X32"/>
    </row>
    <row r="33" spans="1:24" s="19" customFormat="1">
      <c r="B33" s="18"/>
      <c r="U33"/>
      <c r="V33"/>
      <c r="W33"/>
      <c r="X33"/>
    </row>
    <row r="34" spans="1:24" s="19" customFormat="1">
      <c r="B34" s="18"/>
      <c r="M34" s="565" t="s">
        <v>8</v>
      </c>
      <c r="N34" s="565"/>
      <c r="O34" s="565"/>
      <c r="P34" s="565"/>
      <c r="Q34" s="565"/>
      <c r="R34" s="565"/>
      <c r="S34" s="565"/>
      <c r="U34"/>
      <c r="V34"/>
      <c r="W34"/>
      <c r="X34"/>
    </row>
    <row r="35" spans="1:24" s="19" customFormat="1">
      <c r="B35" s="18"/>
      <c r="M35" s="24"/>
      <c r="N35" s="24"/>
      <c r="O35" s="24"/>
      <c r="P35" s="24"/>
      <c r="Q35" s="24"/>
      <c r="R35" s="24"/>
      <c r="S35" s="24"/>
      <c r="U35"/>
      <c r="V35"/>
      <c r="W35"/>
      <c r="X35"/>
    </row>
    <row r="36" spans="1:24" s="19" customFormat="1">
      <c r="B36" s="18"/>
      <c r="M36" s="24"/>
      <c r="N36" s="24"/>
      <c r="O36" s="24"/>
      <c r="P36" s="24"/>
      <c r="Q36" s="24"/>
      <c r="R36" s="24"/>
      <c r="S36" s="24"/>
      <c r="U36"/>
      <c r="V36"/>
      <c r="W36"/>
      <c r="X36"/>
    </row>
    <row r="37" spans="1:24" s="19" customFormat="1">
      <c r="B37" s="18"/>
      <c r="U37"/>
      <c r="V37"/>
      <c r="W37"/>
      <c r="X37"/>
    </row>
    <row r="38" spans="1:24" s="19" customFormat="1">
      <c r="B38" s="3" t="s">
        <v>233</v>
      </c>
      <c r="E38" s="19">
        <f ca="1">INDIRECT("共通項目!R13C"&amp;$W$4,0)</f>
        <v>0</v>
      </c>
      <c r="U38"/>
      <c r="V38"/>
      <c r="W38"/>
      <c r="X38"/>
    </row>
    <row r="39" spans="1:24" s="19" customFormat="1">
      <c r="B39" s="3"/>
      <c r="U39"/>
      <c r="V39"/>
      <c r="W39"/>
      <c r="X39"/>
    </row>
    <row r="40" spans="1:24" s="19" customFormat="1">
      <c r="B40" s="18"/>
      <c r="U40"/>
      <c r="V40"/>
      <c r="W40"/>
      <c r="X40"/>
    </row>
    <row r="41" spans="1:24" s="19" customFormat="1">
      <c r="B41" s="18"/>
      <c r="I41" s="545" t="s">
        <v>227</v>
      </c>
      <c r="J41" s="545"/>
      <c r="K41" s="545" t="s">
        <v>375</v>
      </c>
      <c r="L41" s="545"/>
      <c r="M41" s="2">
        <f ca="1">INDIRECT("共通項目!R18C"&amp;$W$4,0)</f>
        <v>0</v>
      </c>
      <c r="N41" s="2"/>
      <c r="O41" s="2"/>
      <c r="P41" s="2"/>
      <c r="Q41" s="2"/>
      <c r="R41" s="2"/>
      <c r="S41" s="2"/>
      <c r="T41" s="2"/>
      <c r="U41"/>
      <c r="V41"/>
      <c r="W41"/>
      <c r="X41"/>
    </row>
    <row r="42" spans="1:24" s="19" customFormat="1">
      <c r="B42" s="18"/>
      <c r="I42" s="545"/>
      <c r="J42" s="545"/>
      <c r="K42" s="545" t="s">
        <v>555</v>
      </c>
      <c r="L42" s="545"/>
      <c r="M42" s="2">
        <f ca="1">INDIRECT("共通項目!R19C"&amp;$W$4,0)</f>
        <v>0</v>
      </c>
      <c r="N42" s="2"/>
      <c r="O42" s="2"/>
      <c r="P42" s="2"/>
      <c r="Q42" s="2"/>
      <c r="R42" s="2"/>
      <c r="S42" s="2"/>
      <c r="T42" s="2"/>
      <c r="U42" s="5"/>
      <c r="V42" s="5"/>
      <c r="W42" s="5"/>
      <c r="X42" s="4"/>
    </row>
    <row r="43" spans="1:24" s="19" customFormat="1">
      <c r="B43" s="18"/>
      <c r="I43" s="545"/>
      <c r="J43" s="545"/>
      <c r="K43" s="545" t="s">
        <v>556</v>
      </c>
      <c r="L43" s="545"/>
      <c r="M43" s="2">
        <f ca="1">INDIRECT("共通項目!R20C"&amp;$W$4,0)</f>
        <v>0</v>
      </c>
      <c r="N43" s="2"/>
      <c r="O43" s="2"/>
      <c r="P43" s="2"/>
      <c r="Q43" s="2"/>
      <c r="R43" s="2"/>
      <c r="S43" s="2"/>
      <c r="T43" s="2"/>
      <c r="U43" s="5"/>
      <c r="V43" s="5"/>
      <c r="W43" s="5"/>
      <c r="X43" s="4"/>
    </row>
    <row r="44" spans="1:24" s="19" customFormat="1">
      <c r="B44" s="18"/>
      <c r="I44" s="13"/>
      <c r="J44" s="13"/>
      <c r="K44" s="13"/>
      <c r="L44" s="13"/>
      <c r="M44" s="2"/>
      <c r="N44" s="2"/>
      <c r="O44" s="2"/>
      <c r="P44" s="2"/>
      <c r="Q44" s="2"/>
      <c r="R44" s="2"/>
      <c r="S44" s="2"/>
      <c r="T44" s="2"/>
      <c r="U44" s="5"/>
      <c r="V44" s="5"/>
      <c r="W44" s="5"/>
      <c r="X44" s="4"/>
    </row>
    <row r="45" spans="1:24" s="19" customFormat="1">
      <c r="B45" s="18"/>
      <c r="I45" s="13"/>
      <c r="J45" s="13"/>
      <c r="K45" s="13"/>
      <c r="L45" s="13"/>
      <c r="M45" s="2"/>
      <c r="N45" s="2"/>
      <c r="O45" s="2"/>
      <c r="P45" s="2"/>
      <c r="Q45" s="2"/>
      <c r="R45" s="2"/>
      <c r="S45" s="2"/>
      <c r="T45" s="2"/>
      <c r="U45" s="5"/>
      <c r="V45" s="5"/>
      <c r="W45" s="5"/>
      <c r="X45" s="4"/>
    </row>
    <row r="46" spans="1:24" s="19" customFormat="1">
      <c r="B46" s="18"/>
      <c r="I46" s="13"/>
      <c r="J46" s="13"/>
      <c r="K46" s="14"/>
      <c r="L46" s="14"/>
      <c r="M46" s="2"/>
      <c r="N46" s="2"/>
      <c r="O46" s="2"/>
      <c r="P46" s="2"/>
      <c r="Q46" s="2"/>
      <c r="R46" s="2"/>
      <c r="S46" s="2"/>
      <c r="T46" s="2"/>
      <c r="U46" s="5"/>
      <c r="V46" s="5"/>
      <c r="W46" s="5"/>
      <c r="X46" s="4"/>
    </row>
    <row r="47" spans="1:24" s="19" customFormat="1">
      <c r="A47" s="556" t="s">
        <v>47</v>
      </c>
      <c r="B47" s="556"/>
      <c r="C47" s="556"/>
      <c r="U47" s="5"/>
      <c r="V47" s="5"/>
      <c r="W47" s="5"/>
      <c r="X47" s="4"/>
    </row>
    <row r="48" spans="1:24" s="19" customFormat="1">
      <c r="B48" s="286" t="s">
        <v>599</v>
      </c>
      <c r="C48" s="25" t="s">
        <v>575</v>
      </c>
      <c r="F48" s="159"/>
      <c r="G48" s="159"/>
      <c r="H48" s="159"/>
      <c r="I48" s="159"/>
      <c r="J48" s="159"/>
      <c r="K48" s="159"/>
      <c r="L48" s="159"/>
      <c r="M48" s="159"/>
      <c r="N48" s="159"/>
      <c r="O48" s="159"/>
      <c r="P48" s="159"/>
      <c r="Q48" s="159"/>
      <c r="R48" s="159"/>
      <c r="S48" s="159"/>
      <c r="T48" s="159"/>
      <c r="U48" s="5"/>
      <c r="V48" s="5"/>
      <c r="W48" s="5"/>
      <c r="X48" s="4"/>
    </row>
    <row r="49" spans="2:24" s="19" customFormat="1">
      <c r="B49" s="286"/>
      <c r="C49" s="25"/>
      <c r="F49" s="159"/>
      <c r="G49" s="159"/>
      <c r="H49" s="159"/>
      <c r="I49" s="159"/>
      <c r="J49" s="159"/>
      <c r="K49" s="159"/>
      <c r="L49" s="159"/>
      <c r="M49" s="159"/>
      <c r="N49" s="159"/>
      <c r="O49" s="159"/>
      <c r="P49" s="159"/>
      <c r="Q49" s="159"/>
      <c r="R49" s="159"/>
      <c r="S49" s="159"/>
      <c r="T49" s="159"/>
      <c r="U49" s="5"/>
      <c r="V49" s="5"/>
      <c r="W49" s="5"/>
      <c r="X49" s="4"/>
    </row>
    <row r="50" spans="2:24">
      <c r="B50" s="286"/>
      <c r="C50" s="25"/>
      <c r="E50" s="264"/>
      <c r="F50" s="204"/>
      <c r="G50" s="204"/>
      <c r="H50" s="204"/>
      <c r="I50" s="204"/>
      <c r="J50" s="204"/>
      <c r="K50" s="204"/>
      <c r="L50" s="204"/>
      <c r="M50" s="204"/>
      <c r="N50" s="204"/>
      <c r="O50" s="204"/>
      <c r="P50" s="204"/>
      <c r="Q50" s="204"/>
      <c r="R50" s="204"/>
      <c r="S50" s="204"/>
      <c r="T50" s="205"/>
      <c r="U50" s="5"/>
      <c r="V50" s="5"/>
      <c r="W50" s="5"/>
      <c r="X50" s="4"/>
    </row>
    <row r="51" spans="2:24">
      <c r="B51" s="25"/>
      <c r="C51" s="25"/>
      <c r="E51" s="264"/>
      <c r="F51" s="204"/>
      <c r="G51" s="204"/>
      <c r="H51" s="204"/>
      <c r="I51" s="204"/>
      <c r="J51" s="204"/>
      <c r="K51" s="204"/>
      <c r="L51" s="204"/>
      <c r="M51" s="204"/>
      <c r="N51" s="204"/>
      <c r="O51" s="204"/>
      <c r="P51" s="204"/>
      <c r="Q51" s="204"/>
      <c r="R51" s="204"/>
      <c r="S51" s="204"/>
      <c r="T51" s="205"/>
      <c r="U51" s="5"/>
      <c r="V51" s="5"/>
      <c r="W51" s="5"/>
      <c r="X51" s="4"/>
    </row>
    <row r="52" spans="2:24">
      <c r="U52" s="5"/>
      <c r="V52" s="5"/>
      <c r="W52" s="5"/>
      <c r="X52" s="4"/>
    </row>
    <row r="53" spans="2:24">
      <c r="U53" s="5"/>
      <c r="V53" s="5"/>
      <c r="W53" s="5"/>
      <c r="X53" s="4"/>
    </row>
    <row r="54" spans="2:24">
      <c r="U54" s="5"/>
      <c r="V54" s="5"/>
      <c r="W54" s="5"/>
      <c r="X54" s="4"/>
    </row>
    <row r="55" spans="2:24">
      <c r="U55" s="5"/>
      <c r="V55" s="5"/>
      <c r="W55" s="5"/>
      <c r="X55" s="4"/>
    </row>
    <row r="56" spans="2:24">
      <c r="U56" s="5"/>
      <c r="V56" s="5"/>
      <c r="W56" s="5"/>
      <c r="X56" s="4"/>
    </row>
    <row r="57" spans="2:24">
      <c r="U57" s="5"/>
      <c r="V57" s="5"/>
      <c r="W57" s="5"/>
      <c r="X57" s="4"/>
    </row>
    <row r="58" spans="2:24">
      <c r="U58" s="5"/>
      <c r="V58" s="5"/>
      <c r="W58" s="5"/>
      <c r="X58" s="4"/>
    </row>
    <row r="59" spans="2:24">
      <c r="U59" s="5"/>
      <c r="V59" s="5"/>
      <c r="W59" s="5"/>
      <c r="X59" s="5"/>
    </row>
  </sheetData>
  <mergeCells count="57">
    <mergeCell ref="B27:F27"/>
    <mergeCell ref="G23:H23"/>
    <mergeCell ref="E24:F24"/>
    <mergeCell ref="B20:F22"/>
    <mergeCell ref="B23:D23"/>
    <mergeCell ref="B24:D24"/>
    <mergeCell ref="E23:F23"/>
    <mergeCell ref="G20:H22"/>
    <mergeCell ref="B25:F25"/>
    <mergeCell ref="R24:S24"/>
    <mergeCell ref="P24:Q24"/>
    <mergeCell ref="R23:S23"/>
    <mergeCell ref="I23:L23"/>
    <mergeCell ref="M20:O22"/>
    <mergeCell ref="P20:S20"/>
    <mergeCell ref="P21:Q21"/>
    <mergeCell ref="R21:S21"/>
    <mergeCell ref="P22:Q22"/>
    <mergeCell ref="R22:S22"/>
    <mergeCell ref="I20:L22"/>
    <mergeCell ref="M23:O23"/>
    <mergeCell ref="A4:T4"/>
    <mergeCell ref="G16:M16"/>
    <mergeCell ref="N18:R18"/>
    <mergeCell ref="G9:M9"/>
    <mergeCell ref="B7:E7"/>
    <mergeCell ref="B12:D12"/>
    <mergeCell ref="G7:S8"/>
    <mergeCell ref="I12:T12"/>
    <mergeCell ref="I13:T13"/>
    <mergeCell ref="I26:L26"/>
    <mergeCell ref="M26:O26"/>
    <mergeCell ref="P26:Q26"/>
    <mergeCell ref="B16:E16"/>
    <mergeCell ref="I24:L24"/>
    <mergeCell ref="P23:Q23"/>
    <mergeCell ref="G24:H24"/>
    <mergeCell ref="M24:O24"/>
    <mergeCell ref="G25:H25"/>
    <mergeCell ref="M25:O25"/>
    <mergeCell ref="P25:Q25"/>
    <mergeCell ref="A47:C47"/>
    <mergeCell ref="R25:S25"/>
    <mergeCell ref="G27:H27"/>
    <mergeCell ref="I27:L27"/>
    <mergeCell ref="M27:O27"/>
    <mergeCell ref="P27:Q27"/>
    <mergeCell ref="R27:S27"/>
    <mergeCell ref="I41:J43"/>
    <mergeCell ref="K41:L41"/>
    <mergeCell ref="K42:L42"/>
    <mergeCell ref="K43:L43"/>
    <mergeCell ref="M34:S34"/>
    <mergeCell ref="R26:S26"/>
    <mergeCell ref="I25:L25"/>
    <mergeCell ref="B26:F26"/>
    <mergeCell ref="G26:H26"/>
  </mergeCells>
  <phoneticPr fontId="58"/>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FF00"/>
  </sheetPr>
  <dimension ref="A1:E41"/>
  <sheetViews>
    <sheetView showGridLines="0" view="pageBreakPreview" zoomScaleNormal="100" zoomScaleSheetLayoutView="100" workbookViewId="0">
      <selection activeCell="H19" sqref="H19"/>
    </sheetView>
  </sheetViews>
  <sheetFormatPr defaultColWidth="9" defaultRowHeight="10.8"/>
  <cols>
    <col min="1" max="2" width="22.33203125" style="448" customWidth="1"/>
    <col min="3" max="3" width="37.88671875" style="448" customWidth="1"/>
    <col min="4" max="4" width="6.77734375" style="448" customWidth="1"/>
    <col min="5" max="5" width="11.77734375" style="448" customWidth="1"/>
    <col min="6" max="16384" width="9" style="448"/>
  </cols>
  <sheetData>
    <row r="1" spans="1:5" ht="11.4">
      <c r="E1" s="155" t="str">
        <f>HYPERLINK("#", "●目次に戻る")</f>
        <v>●目次に戻る</v>
      </c>
    </row>
    <row r="10" spans="1:5" ht="20.100000000000001" customHeight="1">
      <c r="A10" s="448" t="s">
        <v>1421</v>
      </c>
    </row>
    <row r="11" spans="1:5" ht="20.100000000000001" customHeight="1">
      <c r="A11" s="450" t="s">
        <v>924</v>
      </c>
      <c r="B11" s="450" t="s">
        <v>925</v>
      </c>
      <c r="C11" s="450" t="s">
        <v>926</v>
      </c>
      <c r="D11" s="450" t="s">
        <v>927</v>
      </c>
    </row>
    <row r="12" spans="1:5" ht="20.100000000000001" customHeight="1">
      <c r="A12" s="447" t="s">
        <v>928</v>
      </c>
      <c r="B12" s="449" t="s">
        <v>929</v>
      </c>
      <c r="C12" s="447"/>
      <c r="D12" s="447" t="s">
        <v>672</v>
      </c>
    </row>
    <row r="13" spans="1:5" ht="21.6">
      <c r="A13" s="447"/>
      <c r="B13" s="449" t="s">
        <v>930</v>
      </c>
      <c r="C13" s="447" t="s">
        <v>982</v>
      </c>
      <c r="D13" s="447" t="s">
        <v>672</v>
      </c>
    </row>
    <row r="14" spans="1:5" ht="20.100000000000001" customHeight="1">
      <c r="A14" s="449" t="s">
        <v>931</v>
      </c>
      <c r="B14" s="447" t="s">
        <v>672</v>
      </c>
      <c r="C14" s="447" t="s">
        <v>672</v>
      </c>
      <c r="D14" s="447" t="s">
        <v>672</v>
      </c>
    </row>
    <row r="15" spans="1:5" ht="21.6">
      <c r="A15" s="449" t="s">
        <v>932</v>
      </c>
      <c r="B15" s="447" t="s">
        <v>939</v>
      </c>
      <c r="C15" s="447" t="s">
        <v>940</v>
      </c>
      <c r="D15" s="447"/>
    </row>
    <row r="16" spans="1:5" ht="20.100000000000001" customHeight="1">
      <c r="A16" s="449" t="s">
        <v>20</v>
      </c>
      <c r="B16" s="447"/>
      <c r="C16" s="447" t="s">
        <v>933</v>
      </c>
      <c r="D16" s="451" t="s">
        <v>934</v>
      </c>
    </row>
    <row r="17" spans="1:4" ht="20.100000000000001" customHeight="1">
      <c r="A17" s="1732" t="s">
        <v>935</v>
      </c>
      <c r="B17" s="1733"/>
      <c r="C17" s="447" t="s">
        <v>941</v>
      </c>
      <c r="D17" s="451" t="s">
        <v>934</v>
      </c>
    </row>
    <row r="18" spans="1:4" ht="32.4">
      <c r="A18" s="449" t="s">
        <v>669</v>
      </c>
      <c r="B18" s="447" t="s">
        <v>936</v>
      </c>
      <c r="C18" s="447" t="s">
        <v>942</v>
      </c>
      <c r="D18" s="447"/>
    </row>
    <row r="19" spans="1:4" ht="32.4">
      <c r="A19" s="1736" t="s">
        <v>937</v>
      </c>
      <c r="B19" s="449" t="s">
        <v>938</v>
      </c>
      <c r="C19" s="447" t="s">
        <v>943</v>
      </c>
      <c r="D19" s="447"/>
    </row>
    <row r="20" spans="1:4" ht="20.100000000000001" customHeight="1">
      <c r="A20" s="1737"/>
      <c r="B20" s="1732" t="s">
        <v>944</v>
      </c>
      <c r="C20" s="1733"/>
      <c r="D20" s="447"/>
    </row>
    <row r="21" spans="1:4" ht="21.6">
      <c r="A21" s="1737"/>
      <c r="B21" s="447" t="s">
        <v>945</v>
      </c>
      <c r="C21" s="447" t="s">
        <v>946</v>
      </c>
      <c r="D21" s="447" t="s">
        <v>947</v>
      </c>
    </row>
    <row r="22" spans="1:4" ht="20.100000000000001" customHeight="1">
      <c r="A22" s="1738"/>
      <c r="B22" s="449" t="s">
        <v>948</v>
      </c>
      <c r="C22" s="447" t="s">
        <v>949</v>
      </c>
      <c r="D22" s="2257" t="s">
        <v>1247</v>
      </c>
    </row>
    <row r="23" spans="1:4" ht="20.100000000000001" customHeight="1">
      <c r="A23" s="447" t="s">
        <v>950</v>
      </c>
      <c r="B23" s="1734" t="s">
        <v>951</v>
      </c>
      <c r="C23" s="1735"/>
      <c r="D23" s="447"/>
    </row>
    <row r="24" spans="1:4" ht="20.100000000000001" customHeight="1">
      <c r="A24" s="447" t="s">
        <v>952</v>
      </c>
      <c r="B24" s="447"/>
      <c r="C24" s="447" t="s">
        <v>953</v>
      </c>
      <c r="D24" s="447" t="s">
        <v>947</v>
      </c>
    </row>
    <row r="25" spans="1:4" ht="20.100000000000001" customHeight="1">
      <c r="A25" s="1732" t="s">
        <v>954</v>
      </c>
      <c r="B25" s="1733"/>
      <c r="C25" s="447" t="s">
        <v>953</v>
      </c>
      <c r="D25" s="447" t="s">
        <v>947</v>
      </c>
    </row>
    <row r="26" spans="1:4" ht="20.100000000000001" customHeight="1">
      <c r="A26" s="447" t="s">
        <v>955</v>
      </c>
      <c r="B26" s="447"/>
      <c r="C26" s="447" t="s">
        <v>953</v>
      </c>
      <c r="D26" s="447" t="s">
        <v>947</v>
      </c>
    </row>
    <row r="27" spans="1:4" ht="20.100000000000001" customHeight="1">
      <c r="A27" s="1729" t="s">
        <v>973</v>
      </c>
      <c r="B27" s="447" t="s">
        <v>956</v>
      </c>
      <c r="C27" s="447" t="s">
        <v>965</v>
      </c>
      <c r="D27" s="447"/>
    </row>
    <row r="28" spans="1:4" ht="20.100000000000001" customHeight="1">
      <c r="A28" s="1730"/>
      <c r="B28" s="447" t="s">
        <v>957</v>
      </c>
      <c r="C28" s="447" t="s">
        <v>965</v>
      </c>
      <c r="D28" s="447"/>
    </row>
    <row r="29" spans="1:4" ht="20.100000000000001" customHeight="1">
      <c r="A29" s="1730"/>
      <c r="B29" s="447" t="s">
        <v>958</v>
      </c>
      <c r="C29" s="447" t="s">
        <v>966</v>
      </c>
      <c r="D29" s="447"/>
    </row>
    <row r="30" spans="1:4" ht="20.100000000000001" customHeight="1">
      <c r="A30" s="1730"/>
      <c r="B30" s="447" t="s">
        <v>959</v>
      </c>
      <c r="C30" s="447" t="s">
        <v>967</v>
      </c>
      <c r="D30" s="447"/>
    </row>
    <row r="31" spans="1:4" ht="20.100000000000001" customHeight="1">
      <c r="A31" s="1730"/>
      <c r="B31" s="447" t="s">
        <v>960</v>
      </c>
      <c r="C31" s="447" t="s">
        <v>968</v>
      </c>
      <c r="D31" s="447"/>
    </row>
    <row r="32" spans="1:4" ht="20.100000000000001" customHeight="1">
      <c r="A32" s="1730"/>
      <c r="B32" s="447" t="s">
        <v>961</v>
      </c>
      <c r="C32" s="447" t="s">
        <v>969</v>
      </c>
      <c r="D32" s="447"/>
    </row>
    <row r="33" spans="1:4" ht="20.100000000000001" customHeight="1">
      <c r="A33" s="1730"/>
      <c r="B33" s="447" t="s">
        <v>962</v>
      </c>
      <c r="C33" s="447" t="s">
        <v>970</v>
      </c>
      <c r="D33" s="447"/>
    </row>
    <row r="34" spans="1:4" ht="20.100000000000001" customHeight="1">
      <c r="A34" s="1730"/>
      <c r="B34" s="447" t="s">
        <v>963</v>
      </c>
      <c r="C34" s="447" t="s">
        <v>971</v>
      </c>
      <c r="D34" s="447"/>
    </row>
    <row r="35" spans="1:4" ht="20.100000000000001" customHeight="1">
      <c r="A35" s="1730"/>
      <c r="B35" s="447" t="s">
        <v>964</v>
      </c>
      <c r="C35" s="447" t="s">
        <v>972</v>
      </c>
      <c r="D35" s="447"/>
    </row>
    <row r="36" spans="1:4" ht="20.100000000000001" customHeight="1">
      <c r="A36" s="1731"/>
      <c r="B36" s="447"/>
      <c r="C36" s="447"/>
      <c r="D36" s="447"/>
    </row>
    <row r="37" spans="1:4" ht="21.6">
      <c r="A37" s="447" t="s">
        <v>974</v>
      </c>
      <c r="B37" s="449" t="s">
        <v>975</v>
      </c>
      <c r="C37" s="447" t="s">
        <v>976</v>
      </c>
      <c r="D37" s="447"/>
    </row>
    <row r="38" spans="1:4" ht="20.100000000000001" customHeight="1">
      <c r="A38" s="449" t="s">
        <v>977</v>
      </c>
      <c r="B38" s="447" t="s">
        <v>978</v>
      </c>
      <c r="C38" s="447"/>
      <c r="D38" s="447"/>
    </row>
    <row r="39" spans="1:4" ht="20.100000000000001" customHeight="1">
      <c r="A39" s="448" t="s">
        <v>979</v>
      </c>
    </row>
    <row r="40" spans="1:4" ht="20.100000000000001" customHeight="1">
      <c r="A40" s="448" t="s">
        <v>980</v>
      </c>
    </row>
    <row r="41" spans="1:4" ht="20.100000000000001" customHeight="1">
      <c r="A41" s="448" t="s">
        <v>981</v>
      </c>
    </row>
  </sheetData>
  <mergeCells count="6">
    <mergeCell ref="A27:A36"/>
    <mergeCell ref="A17:B17"/>
    <mergeCell ref="B20:C20"/>
    <mergeCell ref="B23:C23"/>
    <mergeCell ref="A25:B25"/>
    <mergeCell ref="A19:A22"/>
  </mergeCells>
  <phoneticPr fontId="84"/>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FF00"/>
  </sheetPr>
  <dimension ref="A1:AB66"/>
  <sheetViews>
    <sheetView showGridLines="0" view="pageBreakPreview" zoomScaleNormal="100" zoomScaleSheetLayoutView="100" workbookViewId="0">
      <selection activeCell="Z1" sqref="Z1"/>
    </sheetView>
  </sheetViews>
  <sheetFormatPr defaultColWidth="3.6640625" defaultRowHeight="14.4"/>
  <cols>
    <col min="1" max="24" width="3.6640625" style="453"/>
    <col min="25" max="25" width="10.109375" style="453" customWidth="1"/>
    <col min="26" max="26" width="7.6640625" style="453" customWidth="1"/>
    <col min="27" max="28" width="7.6640625" style="453" hidden="1" customWidth="1"/>
    <col min="29" max="16384" width="3.6640625" style="453"/>
  </cols>
  <sheetData>
    <row r="1" spans="1:28" ht="20.100000000000001" customHeight="1" thickBot="1">
      <c r="A1" s="480" t="s">
        <v>1194</v>
      </c>
      <c r="V1" s="1740" t="s">
        <v>983</v>
      </c>
      <c r="W1" s="1740"/>
      <c r="X1" s="1740"/>
      <c r="Y1" s="155" t="str">
        <f>HYPERLINK("#", "●目次に戻る")</f>
        <v>●目次に戻る</v>
      </c>
      <c r="Z1"/>
      <c r="AA1"/>
      <c r="AB1"/>
    </row>
    <row r="2" spans="1:28" ht="15" thickBot="1">
      <c r="A2" s="452"/>
      <c r="Y2" s="157" t="s">
        <v>263</v>
      </c>
      <c r="Z2" s="156">
        <v>0</v>
      </c>
      <c r="AA2" s="1">
        <f>Z2*2+4</f>
        <v>4</v>
      </c>
      <c r="AB2" s="1">
        <f>Z2*2+5</f>
        <v>5</v>
      </c>
    </row>
    <row r="3" spans="1:28" ht="24" customHeight="1">
      <c r="A3" s="1741" t="s">
        <v>984</v>
      </c>
      <c r="B3" s="1741"/>
      <c r="C3" s="1741"/>
      <c r="D3" s="1741"/>
      <c r="E3" s="1741"/>
      <c r="F3" s="1741"/>
      <c r="G3" s="1741"/>
      <c r="H3" s="1741"/>
      <c r="I3" s="1741"/>
      <c r="J3" s="1741"/>
      <c r="K3" s="1741"/>
      <c r="L3" s="1741"/>
      <c r="M3" s="1741"/>
      <c r="N3" s="1741"/>
      <c r="O3" s="1741"/>
      <c r="P3" s="1741"/>
      <c r="Q3" s="1741"/>
      <c r="R3" s="1741"/>
      <c r="S3" s="1741"/>
      <c r="T3" s="1741"/>
      <c r="U3" s="1741"/>
      <c r="V3" s="1741"/>
      <c r="W3" s="1741"/>
      <c r="X3" s="1741"/>
      <c r="Y3"/>
      <c r="Z3"/>
      <c r="AA3" s="1" t="str">
        <f>TEXT($AA$2,"0")</f>
        <v>4</v>
      </c>
      <c r="AB3" s="1" t="str">
        <f>TEXT($AB$2,"0")</f>
        <v>5</v>
      </c>
    </row>
    <row r="4" spans="1:28" ht="21" customHeight="1">
      <c r="A4" s="1742" t="s">
        <v>985</v>
      </c>
      <c r="B4" s="1742"/>
      <c r="C4" s="1742"/>
      <c r="D4" s="1742"/>
      <c r="E4" s="1742"/>
      <c r="F4" s="1742"/>
      <c r="G4" s="1742"/>
      <c r="H4" s="1742"/>
      <c r="I4" s="1743"/>
      <c r="J4" s="1743"/>
      <c r="K4" s="1743"/>
      <c r="L4" s="1743"/>
      <c r="M4" s="1743"/>
      <c r="N4" s="1743"/>
      <c r="O4" s="1743"/>
      <c r="P4" s="1743"/>
      <c r="Q4" s="1743"/>
      <c r="R4" s="1743"/>
      <c r="S4" s="1743"/>
      <c r="T4" s="1743"/>
      <c r="U4" s="1743"/>
      <c r="V4" s="1743"/>
      <c r="W4" s="1743"/>
      <c r="X4" s="1743"/>
    </row>
    <row r="5" spans="1:28" ht="21" customHeight="1">
      <c r="A5" s="1740" t="s">
        <v>986</v>
      </c>
      <c r="B5" s="1740"/>
      <c r="C5" s="1740"/>
      <c r="D5" s="1740"/>
      <c r="E5" s="1748">
        <f ca="1">INDIRECT("共通項目!R2C"&amp;$AA$3,0)</f>
        <v>0</v>
      </c>
      <c r="F5" s="1749"/>
      <c r="G5" s="1749"/>
      <c r="H5" s="1749"/>
      <c r="I5" s="1749"/>
      <c r="J5" s="1749"/>
      <c r="K5" s="1749"/>
      <c r="L5" s="1749"/>
      <c r="M5" s="1749"/>
      <c r="N5" s="1749"/>
      <c r="O5" s="1749"/>
      <c r="P5" s="1749"/>
      <c r="Q5" s="1749"/>
      <c r="R5" s="1749"/>
      <c r="S5" s="1749"/>
      <c r="T5" s="1749"/>
      <c r="U5" s="1749"/>
      <c r="V5" s="1749"/>
      <c r="W5" s="1749"/>
      <c r="X5" s="1750"/>
    </row>
    <row r="6" spans="1:28" ht="21" customHeight="1">
      <c r="A6" s="1740"/>
      <c r="B6" s="1740"/>
      <c r="C6" s="1740"/>
      <c r="D6" s="1740"/>
      <c r="E6" s="1751"/>
      <c r="F6" s="1752"/>
      <c r="G6" s="1752"/>
      <c r="H6" s="1752"/>
      <c r="I6" s="1752"/>
      <c r="J6" s="1752"/>
      <c r="K6" s="1752"/>
      <c r="L6" s="1752"/>
      <c r="M6" s="1752"/>
      <c r="N6" s="1752"/>
      <c r="O6" s="1752"/>
      <c r="P6" s="1752"/>
      <c r="Q6" s="1752"/>
      <c r="R6" s="1752"/>
      <c r="S6" s="1752"/>
      <c r="T6" s="1752"/>
      <c r="U6" s="1752"/>
      <c r="V6" s="1752"/>
      <c r="W6" s="1752"/>
      <c r="X6" s="1753"/>
    </row>
    <row r="7" spans="1:28" ht="21" customHeight="1">
      <c r="A7" s="1746"/>
      <c r="B7" s="1746"/>
      <c r="C7" s="1746"/>
      <c r="D7" s="1746"/>
      <c r="E7" s="1754"/>
      <c r="F7" s="1755"/>
      <c r="G7" s="1755"/>
      <c r="H7" s="1755"/>
      <c r="I7" s="1755"/>
      <c r="J7" s="1755"/>
      <c r="K7" s="1755"/>
      <c r="L7" s="1755"/>
      <c r="M7" s="1755"/>
      <c r="N7" s="1755"/>
      <c r="O7" s="1755"/>
      <c r="P7" s="1755"/>
      <c r="Q7" s="1755"/>
      <c r="R7" s="1755"/>
      <c r="S7" s="1755"/>
      <c r="T7" s="1755"/>
      <c r="U7" s="1755"/>
      <c r="V7" s="1755"/>
      <c r="W7" s="1755"/>
      <c r="X7" s="1756"/>
    </row>
    <row r="8" spans="1:28" ht="24.9" customHeight="1">
      <c r="A8" s="1740" t="s">
        <v>987</v>
      </c>
      <c r="B8" s="1740"/>
      <c r="C8" s="1740"/>
      <c r="D8" s="1740"/>
      <c r="E8" s="1747" t="s">
        <v>988</v>
      </c>
      <c r="F8" s="1747"/>
      <c r="G8" s="1747"/>
      <c r="H8" s="1747"/>
      <c r="I8" s="1747"/>
      <c r="J8" s="1747"/>
      <c r="K8" s="1747"/>
      <c r="L8" s="1747"/>
      <c r="M8" s="1747"/>
      <c r="N8" s="1747"/>
      <c r="O8" s="1747"/>
      <c r="P8" s="1747"/>
      <c r="Q8" s="1747"/>
      <c r="R8" s="1740" t="s">
        <v>989</v>
      </c>
      <c r="S8" s="1740"/>
      <c r="T8" s="1740"/>
      <c r="U8" s="1740"/>
      <c r="V8" s="1740"/>
      <c r="W8" s="1740"/>
      <c r="X8" s="1740"/>
    </row>
    <row r="9" spans="1:28" ht="24.9" customHeight="1">
      <c r="A9" s="460" t="s">
        <v>993</v>
      </c>
      <c r="B9" s="455"/>
      <c r="C9" s="455"/>
      <c r="D9" s="455"/>
      <c r="E9" s="455"/>
      <c r="F9" s="455"/>
      <c r="G9" s="455"/>
      <c r="H9" s="455"/>
      <c r="I9" s="455"/>
      <c r="J9" s="455"/>
      <c r="K9" s="455"/>
      <c r="L9" s="455"/>
      <c r="M9" s="455"/>
      <c r="N9" s="455"/>
      <c r="O9" s="455"/>
      <c r="P9" s="455"/>
      <c r="Q9" s="455"/>
      <c r="R9" s="455"/>
      <c r="S9" s="455"/>
      <c r="T9" s="455"/>
      <c r="U9" s="455"/>
      <c r="V9" s="455"/>
      <c r="W9" s="455"/>
      <c r="X9" s="456"/>
    </row>
    <row r="10" spans="1:28" ht="24.9" customHeight="1">
      <c r="A10" s="457"/>
      <c r="B10" s="458"/>
      <c r="C10" s="458"/>
      <c r="D10" s="458"/>
      <c r="E10" s="458"/>
      <c r="F10" s="458"/>
      <c r="G10" s="458"/>
      <c r="H10" s="458"/>
      <c r="I10" s="458"/>
      <c r="J10" s="458"/>
      <c r="K10" s="458"/>
      <c r="L10" s="458"/>
      <c r="M10" s="458"/>
      <c r="N10" s="458"/>
      <c r="O10" s="458" t="s">
        <v>990</v>
      </c>
      <c r="P10" s="458"/>
      <c r="Q10" s="458"/>
      <c r="R10" s="458"/>
      <c r="S10" s="1739">
        <f ca="1">INDIRECT("共通項目!R21C"&amp;$AA$3,0)</f>
        <v>0</v>
      </c>
      <c r="T10" s="1739"/>
      <c r="U10" s="1739"/>
      <c r="V10" s="1739"/>
      <c r="W10" s="1739"/>
      <c r="X10" s="459" t="s">
        <v>991</v>
      </c>
    </row>
    <row r="11" spans="1:28" ht="21" customHeight="1">
      <c r="A11" s="454" t="s">
        <v>992</v>
      </c>
      <c r="B11" s="455"/>
      <c r="C11" s="455"/>
      <c r="D11" s="455"/>
      <c r="E11" s="455"/>
      <c r="F11" s="455"/>
      <c r="G11" s="455"/>
      <c r="H11" s="455"/>
      <c r="I11" s="455"/>
      <c r="J11" s="455"/>
      <c r="K11" s="455"/>
      <c r="L11" s="455"/>
      <c r="M11" s="455"/>
      <c r="N11" s="455"/>
      <c r="O11" s="455"/>
      <c r="P11" s="455"/>
      <c r="Q11" s="455"/>
      <c r="R11" s="455"/>
      <c r="S11" s="455"/>
      <c r="T11" s="455"/>
      <c r="U11" s="455"/>
      <c r="V11" s="455"/>
      <c r="W11" s="455"/>
      <c r="X11" s="456"/>
    </row>
    <row r="12" spans="1:28" ht="21" customHeight="1">
      <c r="A12" s="461"/>
      <c r="X12" s="462"/>
    </row>
    <row r="13" spans="1:28" ht="21" customHeight="1">
      <c r="A13" s="461"/>
      <c r="X13" s="462"/>
    </row>
    <row r="14" spans="1:28" ht="21" customHeight="1">
      <c r="A14" s="461"/>
      <c r="X14" s="462"/>
    </row>
    <row r="15" spans="1:28" ht="21" customHeight="1">
      <c r="A15" s="461"/>
      <c r="X15" s="462"/>
    </row>
    <row r="16" spans="1:28" ht="21" customHeight="1">
      <c r="A16" s="461"/>
      <c r="X16" s="462"/>
    </row>
    <row r="17" spans="1:24" ht="21" customHeight="1">
      <c r="A17" s="461"/>
      <c r="X17" s="462"/>
    </row>
    <row r="18" spans="1:24" ht="21" customHeight="1">
      <c r="A18" s="461"/>
      <c r="X18" s="462"/>
    </row>
    <row r="19" spans="1:24" ht="21" customHeight="1">
      <c r="A19" s="461"/>
      <c r="X19" s="462"/>
    </row>
    <row r="20" spans="1:24" ht="21" customHeight="1">
      <c r="A20" s="461"/>
      <c r="X20" s="462"/>
    </row>
    <row r="21" spans="1:24" ht="21" customHeight="1">
      <c r="A21" s="461"/>
      <c r="X21" s="462"/>
    </row>
    <row r="22" spans="1:24" ht="21" customHeight="1">
      <c r="A22" s="457"/>
      <c r="B22" s="458"/>
      <c r="C22" s="458"/>
      <c r="D22" s="458"/>
      <c r="E22" s="458"/>
      <c r="F22" s="458"/>
      <c r="G22" s="458"/>
      <c r="H22" s="458"/>
      <c r="I22" s="458"/>
      <c r="J22" s="458"/>
      <c r="K22" s="458"/>
      <c r="L22" s="458"/>
      <c r="M22" s="458"/>
      <c r="N22" s="458"/>
      <c r="O22" s="458"/>
      <c r="P22" s="458"/>
      <c r="Q22" s="458"/>
      <c r="R22" s="458"/>
      <c r="S22" s="458"/>
      <c r="T22" s="458"/>
      <c r="U22" s="458"/>
      <c r="V22" s="458"/>
      <c r="W22" s="458"/>
      <c r="X22" s="459"/>
    </row>
    <row r="23" spans="1:24" ht="21" customHeight="1">
      <c r="A23" s="454" t="s">
        <v>994</v>
      </c>
      <c r="B23" s="455"/>
      <c r="C23" s="455"/>
      <c r="D23" s="455"/>
      <c r="E23" s="455"/>
      <c r="F23" s="455"/>
      <c r="G23" s="455"/>
      <c r="H23" s="455"/>
      <c r="I23" s="455"/>
      <c r="J23" s="455"/>
      <c r="K23" s="455"/>
      <c r="L23" s="455"/>
      <c r="M23" s="455"/>
      <c r="N23" s="455"/>
      <c r="O23" s="455"/>
      <c r="P23" s="455"/>
      <c r="Q23" s="455"/>
      <c r="R23" s="455"/>
      <c r="S23" s="455"/>
      <c r="T23" s="455"/>
      <c r="U23" s="455"/>
      <c r="V23" s="455"/>
      <c r="W23" s="455"/>
      <c r="X23" s="456"/>
    </row>
    <row r="24" spans="1:24" ht="21" customHeight="1">
      <c r="A24" s="461"/>
      <c r="X24" s="462"/>
    </row>
    <row r="25" spans="1:24" ht="21" customHeight="1">
      <c r="A25" s="461"/>
      <c r="X25" s="462"/>
    </row>
    <row r="26" spans="1:24" ht="21" customHeight="1">
      <c r="A26" s="461"/>
      <c r="X26" s="462"/>
    </row>
    <row r="27" spans="1:24" ht="21" customHeight="1">
      <c r="A27" s="461"/>
      <c r="X27" s="462"/>
    </row>
    <row r="28" spans="1:24" ht="21" customHeight="1">
      <c r="A28" s="461"/>
      <c r="X28" s="462"/>
    </row>
    <row r="29" spans="1:24" ht="21" customHeight="1">
      <c r="A29" s="461"/>
      <c r="X29" s="462"/>
    </row>
    <row r="30" spans="1:24" ht="21" customHeight="1">
      <c r="A30" s="457"/>
      <c r="B30" s="458"/>
      <c r="C30" s="458"/>
      <c r="D30" s="458"/>
      <c r="E30" s="458"/>
      <c r="F30" s="458"/>
      <c r="G30" s="458"/>
      <c r="H30" s="458"/>
      <c r="I30" s="458"/>
      <c r="J30" s="458"/>
      <c r="K30" s="458"/>
      <c r="L30" s="458"/>
      <c r="M30" s="458"/>
      <c r="N30" s="458"/>
      <c r="O30" s="458"/>
      <c r="P30" s="458"/>
      <c r="Q30" s="458"/>
      <c r="R30" s="458"/>
      <c r="S30" s="458"/>
      <c r="T30" s="458"/>
      <c r="U30" s="458"/>
      <c r="V30" s="458"/>
      <c r="W30" s="458"/>
      <c r="X30" s="459"/>
    </row>
    <row r="31" spans="1:24" ht="24.9" customHeight="1">
      <c r="A31" s="1744" t="s">
        <v>996</v>
      </c>
      <c r="B31" s="1745" t="s">
        <v>698</v>
      </c>
      <c r="C31" s="1745"/>
      <c r="D31" s="1745"/>
      <c r="E31" s="1745"/>
      <c r="F31" s="1745"/>
      <c r="G31" s="1745"/>
      <c r="H31" s="1745"/>
      <c r="I31" s="1745"/>
      <c r="J31" s="1745"/>
      <c r="K31" s="1745"/>
      <c r="L31" s="1745"/>
      <c r="M31" s="1745"/>
      <c r="N31" s="1745"/>
      <c r="O31" s="1745"/>
      <c r="P31" s="1745"/>
      <c r="Q31" s="1745"/>
      <c r="R31" s="1745"/>
      <c r="S31" s="1745"/>
      <c r="T31" s="1745"/>
      <c r="U31" s="1745"/>
      <c r="V31" s="1745"/>
      <c r="W31" s="1745"/>
      <c r="X31" s="1745"/>
    </row>
    <row r="32" spans="1:24" ht="24.9" customHeight="1">
      <c r="A32" s="1744"/>
      <c r="B32" s="1745" t="s">
        <v>700</v>
      </c>
      <c r="C32" s="1745"/>
      <c r="D32" s="1745"/>
      <c r="E32" s="1745"/>
      <c r="F32" s="1745"/>
      <c r="G32" s="1745"/>
      <c r="H32" s="1745"/>
      <c r="I32" s="1745"/>
      <c r="J32" s="1745"/>
      <c r="K32" s="1745"/>
      <c r="L32" s="1745"/>
      <c r="M32" s="1745"/>
      <c r="N32" s="1745"/>
      <c r="O32" s="1745"/>
      <c r="P32" s="1745"/>
      <c r="Q32" s="1745"/>
      <c r="R32" s="1745"/>
      <c r="S32" s="1745"/>
      <c r="T32" s="1745"/>
      <c r="U32" s="1745"/>
      <c r="V32" s="1745"/>
      <c r="W32" s="1745"/>
      <c r="X32" s="1745"/>
    </row>
    <row r="33" spans="1:24" ht="24.9" customHeight="1">
      <c r="A33" s="1744"/>
      <c r="B33" s="1745" t="s">
        <v>995</v>
      </c>
      <c r="C33" s="1745"/>
      <c r="D33" s="1745"/>
      <c r="E33" s="1745"/>
      <c r="F33" s="1745"/>
      <c r="G33" s="1745"/>
      <c r="H33" s="1745"/>
      <c r="I33" s="1745"/>
      <c r="J33" s="1745"/>
      <c r="K33" s="1745"/>
      <c r="L33" s="1745"/>
      <c r="M33" s="1745"/>
      <c r="N33" s="1745"/>
      <c r="O33" s="1745"/>
      <c r="P33" s="1745"/>
      <c r="Q33" s="1745"/>
      <c r="R33" s="1745"/>
      <c r="S33" s="1745"/>
      <c r="T33" s="1745"/>
      <c r="U33" s="1745"/>
      <c r="V33" s="1745"/>
      <c r="W33" s="1745"/>
      <c r="X33" s="1745"/>
    </row>
    <row r="34" spans="1:24" ht="24.9" customHeight="1">
      <c r="A34" s="460" t="s">
        <v>997</v>
      </c>
      <c r="B34" s="455"/>
      <c r="C34" s="455"/>
      <c r="D34" s="455"/>
      <c r="E34" s="455"/>
      <c r="F34" s="455"/>
      <c r="G34" s="455"/>
      <c r="H34" s="455"/>
      <c r="I34" s="455"/>
      <c r="J34" s="455"/>
      <c r="K34" s="455"/>
      <c r="L34" s="455"/>
      <c r="M34" s="455"/>
      <c r="N34" s="455"/>
      <c r="O34" s="455"/>
      <c r="P34" s="455"/>
      <c r="Q34" s="455"/>
      <c r="R34" s="455"/>
      <c r="S34" s="455"/>
      <c r="T34" s="455"/>
      <c r="U34" s="455"/>
      <c r="V34" s="455"/>
      <c r="W34" s="455"/>
      <c r="X34" s="456"/>
    </row>
    <row r="35" spans="1:24" ht="24.9" customHeight="1">
      <c r="A35" s="457"/>
      <c r="B35" s="458"/>
      <c r="C35" s="458" t="s">
        <v>998</v>
      </c>
      <c r="D35" s="458"/>
      <c r="E35" s="458"/>
      <c r="F35" s="458"/>
      <c r="G35" s="458"/>
      <c r="H35" s="458"/>
      <c r="I35" s="458"/>
      <c r="J35" s="458"/>
      <c r="K35" s="458"/>
      <c r="L35" s="458"/>
      <c r="M35" s="458"/>
      <c r="N35" s="458"/>
      <c r="O35" s="458"/>
      <c r="P35" s="458" t="s">
        <v>999</v>
      </c>
      <c r="Q35" s="458"/>
      <c r="R35" s="458"/>
      <c r="S35" s="1739">
        <f ca="1">INDIRECT("共通項目!R17C"&amp;$AA$3+1,0)</f>
        <v>0</v>
      </c>
      <c r="T35" s="1739"/>
      <c r="U35" s="1739"/>
      <c r="V35" s="1739"/>
      <c r="W35" s="1739"/>
      <c r="X35" s="459" t="s">
        <v>991</v>
      </c>
    </row>
    <row r="36" spans="1:24" ht="21" customHeight="1"/>
    <row r="37" spans="1:24" ht="21" customHeight="1"/>
    <row r="38" spans="1:24" ht="21" customHeight="1"/>
    <row r="39" spans="1:24" ht="21" customHeight="1"/>
    <row r="40" spans="1:24" ht="21" customHeight="1"/>
    <row r="41" spans="1:24" ht="21" customHeight="1"/>
    <row r="42" spans="1:24" ht="21" customHeight="1"/>
    <row r="43" spans="1:24" ht="21" customHeight="1"/>
    <row r="44" spans="1:24" ht="21" customHeight="1"/>
    <row r="45" spans="1:24" ht="21" customHeight="1"/>
    <row r="46" spans="1:24" ht="21" customHeight="1"/>
    <row r="47" spans="1:24" ht="21" customHeight="1"/>
    <row r="48" spans="1:24"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sheetData>
  <mergeCells count="18">
    <mergeCell ref="G32:X32"/>
    <mergeCell ref="G33:X33"/>
    <mergeCell ref="S10:W10"/>
    <mergeCell ref="S35:W35"/>
    <mergeCell ref="V1:X1"/>
    <mergeCell ref="A3:X3"/>
    <mergeCell ref="A4:X4"/>
    <mergeCell ref="A31:A33"/>
    <mergeCell ref="B31:F31"/>
    <mergeCell ref="B32:F32"/>
    <mergeCell ref="B33:F33"/>
    <mergeCell ref="G31:X31"/>
    <mergeCell ref="A5:D7"/>
    <mergeCell ref="A8:D8"/>
    <mergeCell ref="E8:Q8"/>
    <mergeCell ref="R8:S8"/>
    <mergeCell ref="T8:X8"/>
    <mergeCell ref="E5:X7"/>
  </mergeCells>
  <phoneticPr fontId="84"/>
  <pageMargins left="0.70866141732283472" right="0.70866141732283472" top="0.74803149606299213" bottom="0.74803149606299213" header="0.31496062992125984" footer="0.31496062992125984"/>
  <pageSetup paperSize="9" orientation="portrait" r:id="rId1"/>
  <headerFooter>
    <oddHeader>&amp;R&amp;"HG丸ｺﾞｼｯｸM-PRO,標準"建設工事監理調整会議設置ガイドライン</oddHead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FF00"/>
  </sheetPr>
  <dimension ref="A1:AD47"/>
  <sheetViews>
    <sheetView showGridLines="0" view="pageBreakPreview" zoomScaleNormal="100" zoomScaleSheetLayoutView="100" workbookViewId="0">
      <selection activeCell="AB1" sqref="AB1"/>
    </sheetView>
  </sheetViews>
  <sheetFormatPr defaultColWidth="3.6640625" defaultRowHeight="18"/>
  <cols>
    <col min="1" max="26" width="3.6640625" style="463"/>
    <col min="27" max="27" width="11.6640625" style="463" customWidth="1"/>
    <col min="28" max="28" width="10.21875" style="463" customWidth="1"/>
    <col min="29" max="30" width="10.21875" style="463" hidden="1" customWidth="1"/>
    <col min="31" max="16384" width="3.6640625" style="463"/>
  </cols>
  <sheetData>
    <row r="1" spans="1:30" ht="18.600000000000001" thickBot="1">
      <c r="A1" s="463" t="s">
        <v>1002</v>
      </c>
      <c r="AA1" s="155" t="str">
        <f>HYPERLINK("#", "●目次に戻る")</f>
        <v>●目次に戻る</v>
      </c>
      <c r="AB1"/>
      <c r="AC1"/>
      <c r="AD1"/>
    </row>
    <row r="2" spans="1:30" ht="18.600000000000001" thickBot="1">
      <c r="AA2" s="157" t="s">
        <v>263</v>
      </c>
      <c r="AB2" s="156">
        <v>0</v>
      </c>
      <c r="AC2" s="1">
        <f>AB2*2+4</f>
        <v>4</v>
      </c>
      <c r="AD2" s="1">
        <f>AB2*2+5</f>
        <v>5</v>
      </c>
    </row>
    <row r="3" spans="1:30" ht="26.4">
      <c r="A3" s="1761" t="s">
        <v>1003</v>
      </c>
      <c r="B3" s="1761"/>
      <c r="C3" s="1761"/>
      <c r="D3" s="1761"/>
      <c r="E3" s="1761"/>
      <c r="F3" s="1761"/>
      <c r="G3" s="1761"/>
      <c r="H3" s="1761"/>
      <c r="I3" s="1761"/>
      <c r="J3" s="1761"/>
      <c r="K3" s="1761"/>
      <c r="L3" s="1761"/>
      <c r="M3" s="1761"/>
      <c r="N3" s="1761"/>
      <c r="O3" s="1761"/>
      <c r="P3" s="1761"/>
      <c r="Q3" s="1761"/>
      <c r="R3" s="1761"/>
      <c r="S3" s="1761"/>
      <c r="T3" s="1761"/>
      <c r="U3" s="1761"/>
      <c r="V3" s="1761"/>
      <c r="W3" s="1761"/>
      <c r="X3" s="1761"/>
      <c r="Y3" s="1761"/>
      <c r="Z3" s="1761"/>
      <c r="AA3"/>
      <c r="AB3"/>
      <c r="AC3" s="1" t="str">
        <f>TEXT($AC$2,"0")</f>
        <v>4</v>
      </c>
      <c r="AD3" s="1" t="str">
        <f>TEXT($AD$2,"0")</f>
        <v>5</v>
      </c>
    </row>
    <row r="5" spans="1:30">
      <c r="A5" s="463" t="s">
        <v>1006</v>
      </c>
      <c r="G5" s="1765">
        <f ca="1">INDIRECT("共通項目!R17C"&amp;$AC$3+1,0)</f>
        <v>0</v>
      </c>
      <c r="H5" s="1765"/>
      <c r="I5" s="1765"/>
      <c r="J5" s="1765"/>
      <c r="K5" s="1765"/>
    </row>
    <row r="6" spans="1:30" ht="23.25" customHeight="1"/>
    <row r="7" spans="1:30">
      <c r="B7" s="463" t="s">
        <v>1004</v>
      </c>
    </row>
    <row r="8" spans="1:30" ht="23.25" customHeight="1"/>
    <row r="9" spans="1:30">
      <c r="B9" s="463" t="s">
        <v>1195</v>
      </c>
      <c r="D9" s="1767">
        <f ca="1">INDIRECT("共通項目!R2C"&amp;$AC$3,0)</f>
        <v>0</v>
      </c>
      <c r="E9" s="1767"/>
      <c r="F9" s="1767"/>
      <c r="G9" s="1767"/>
      <c r="H9" s="1767"/>
      <c r="I9" s="1767"/>
      <c r="J9" s="1767"/>
      <c r="K9" s="1767"/>
      <c r="L9" s="1767"/>
      <c r="M9" s="1767"/>
      <c r="N9" s="1767"/>
      <c r="O9" s="1767"/>
      <c r="P9" s="1767"/>
      <c r="Q9" s="1767"/>
      <c r="R9" s="1767"/>
      <c r="S9" s="1767"/>
      <c r="T9" s="1767"/>
      <c r="U9" s="1767"/>
      <c r="V9" s="1767"/>
      <c r="W9" s="1767"/>
      <c r="X9" s="1767"/>
      <c r="Y9" s="1767"/>
      <c r="Z9" s="1767"/>
    </row>
    <row r="11" spans="1:30" ht="25.5" customHeight="1">
      <c r="A11" s="1760" t="s">
        <v>1005</v>
      </c>
      <c r="B11" s="1760"/>
      <c r="C11" s="1760"/>
      <c r="D11" s="1760"/>
      <c r="E11" s="1760"/>
      <c r="F11" s="1760"/>
      <c r="G11" s="1760"/>
      <c r="H11" s="1760"/>
      <c r="I11" s="1760"/>
      <c r="J11" s="1760"/>
      <c r="K11" s="1760"/>
      <c r="L11" s="1760"/>
      <c r="M11" s="1760"/>
      <c r="N11" s="1760"/>
      <c r="O11" s="1760"/>
      <c r="P11" s="1760"/>
      <c r="Q11" s="1760"/>
      <c r="R11" s="1760"/>
      <c r="S11" s="1760"/>
      <c r="T11" s="1760"/>
      <c r="U11" s="1760"/>
      <c r="V11" s="1760"/>
      <c r="W11" s="1760"/>
      <c r="X11" s="1760"/>
      <c r="Y11" s="1760"/>
      <c r="Z11" s="1760"/>
    </row>
    <row r="12" spans="1:30" ht="25.5" customHeight="1">
      <c r="N12" s="463" t="s">
        <v>1007</v>
      </c>
      <c r="R12" s="464" t="s">
        <v>1008</v>
      </c>
      <c r="S12" s="1766">
        <f ca="1">INDIRECT("共通項目!R18C"&amp;$AC$3,0)</f>
        <v>0</v>
      </c>
      <c r="T12" s="1766"/>
      <c r="U12" s="1766"/>
      <c r="V12" s="1766"/>
      <c r="W12" s="1766"/>
      <c r="X12" s="1766"/>
      <c r="Y12" s="1766"/>
      <c r="Z12" s="1766"/>
      <c r="AA12" s="481"/>
      <c r="AB12" s="481"/>
      <c r="AC12" s="481"/>
    </row>
    <row r="13" spans="1:30" ht="25.5" customHeight="1">
      <c r="R13" s="465" t="s">
        <v>1009</v>
      </c>
      <c r="S13" s="1766">
        <f ca="1">INDIRECT("共通項目!R19C"&amp;$AC$3,0)</f>
        <v>0</v>
      </c>
      <c r="T13" s="1766"/>
      <c r="U13" s="1766"/>
      <c r="V13" s="1766"/>
      <c r="W13" s="1766"/>
      <c r="X13" s="1766"/>
      <c r="Y13" s="1766"/>
      <c r="Z13" s="1766"/>
      <c r="AA13" s="481"/>
      <c r="AB13" s="481"/>
      <c r="AC13" s="481"/>
    </row>
    <row r="14" spans="1:30" ht="25.5" customHeight="1">
      <c r="R14" s="465" t="s">
        <v>905</v>
      </c>
      <c r="S14" s="1766">
        <f ca="1">INDIRECT("共通項目!R20C"&amp;$AC$3,0)</f>
        <v>0</v>
      </c>
      <c r="T14" s="1766"/>
      <c r="U14" s="1766"/>
      <c r="V14" s="1766"/>
      <c r="W14" s="1766"/>
      <c r="X14" s="1766"/>
      <c r="Y14" s="1766"/>
      <c r="Z14" s="1766"/>
      <c r="AA14" s="481"/>
      <c r="AB14" s="481"/>
      <c r="AC14" s="481"/>
    </row>
    <row r="15" spans="1:30" ht="25.5" customHeight="1">
      <c r="R15" s="463" t="s">
        <v>1010</v>
      </c>
    </row>
    <row r="16" spans="1:30" ht="22.5" customHeight="1">
      <c r="B16" s="463" t="s">
        <v>1196</v>
      </c>
    </row>
    <row r="17" spans="1:26" ht="22.5" customHeight="1">
      <c r="B17" s="463" t="s">
        <v>1243</v>
      </c>
    </row>
    <row r="18" spans="1:26" ht="25.5" customHeight="1">
      <c r="A18" s="1762" t="s">
        <v>1011</v>
      </c>
      <c r="B18" s="1762"/>
      <c r="C18" s="1762"/>
      <c r="D18" s="1762"/>
      <c r="E18" s="1762"/>
      <c r="F18" s="1762"/>
      <c r="G18" s="1762"/>
      <c r="H18" s="1762"/>
      <c r="I18" s="1762"/>
      <c r="J18" s="1762"/>
      <c r="K18" s="1762"/>
      <c r="L18" s="1763" t="s">
        <v>1012</v>
      </c>
      <c r="M18" s="1763"/>
      <c r="N18" s="1763"/>
      <c r="O18" s="1763"/>
      <c r="P18" s="1764"/>
      <c r="Q18" s="1764"/>
      <c r="R18" s="1763" t="s">
        <v>1013</v>
      </c>
      <c r="S18" s="1763"/>
      <c r="T18" s="1763"/>
      <c r="U18" s="1763"/>
      <c r="V18" s="1763"/>
      <c r="W18" s="1763"/>
      <c r="X18" s="1763" t="s">
        <v>1014</v>
      </c>
      <c r="Y18" s="1763"/>
      <c r="Z18" s="1763"/>
    </row>
    <row r="19" spans="1:26" ht="54" customHeight="1">
      <c r="A19" s="1757" t="s">
        <v>1015</v>
      </c>
      <c r="B19" s="1757"/>
      <c r="C19" s="1757"/>
      <c r="D19" s="1757"/>
      <c r="E19" s="1757"/>
      <c r="F19" s="1757"/>
      <c r="G19" s="1757"/>
      <c r="H19" s="1757"/>
      <c r="I19" s="1757"/>
      <c r="J19" s="1757"/>
      <c r="K19" s="1757"/>
      <c r="L19" s="1758" t="s">
        <v>1016</v>
      </c>
      <c r="M19" s="1758"/>
      <c r="N19" s="1758"/>
      <c r="O19" s="1758"/>
      <c r="P19" s="1759"/>
      <c r="Q19" s="1759"/>
      <c r="R19" s="1758"/>
      <c r="S19" s="1758"/>
      <c r="T19" s="1758"/>
      <c r="U19" s="1758"/>
      <c r="V19" s="1758"/>
      <c r="W19" s="1758"/>
      <c r="X19" s="1758"/>
      <c r="Y19" s="1758"/>
      <c r="Z19" s="1758"/>
    </row>
    <row r="20" spans="1:26" ht="54" customHeight="1">
      <c r="A20" s="1757" t="s">
        <v>1017</v>
      </c>
      <c r="B20" s="1757"/>
      <c r="C20" s="1757"/>
      <c r="D20" s="1757"/>
      <c r="E20" s="1757"/>
      <c r="F20" s="1757"/>
      <c r="G20" s="1757"/>
      <c r="H20" s="1757"/>
      <c r="I20" s="1757"/>
      <c r="J20" s="1757"/>
      <c r="K20" s="1757"/>
      <c r="L20" s="1758" t="s">
        <v>1016</v>
      </c>
      <c r="M20" s="1758"/>
      <c r="N20" s="1758"/>
      <c r="O20" s="1758"/>
      <c r="P20" s="1759"/>
      <c r="Q20" s="1759"/>
      <c r="R20" s="1758"/>
      <c r="S20" s="1758"/>
      <c r="T20" s="1758"/>
      <c r="U20" s="1758"/>
      <c r="V20" s="1758"/>
      <c r="W20" s="1758"/>
      <c r="X20" s="1758"/>
      <c r="Y20" s="1758"/>
      <c r="Z20" s="1758"/>
    </row>
    <row r="21" spans="1:26" ht="54" customHeight="1">
      <c r="A21" s="1757" t="s">
        <v>1018</v>
      </c>
      <c r="B21" s="1757"/>
      <c r="C21" s="1757"/>
      <c r="D21" s="1757"/>
      <c r="E21" s="1757"/>
      <c r="F21" s="1757"/>
      <c r="G21" s="1757"/>
      <c r="H21" s="1757"/>
      <c r="I21" s="1757"/>
      <c r="J21" s="1757"/>
      <c r="K21" s="1757"/>
      <c r="L21" s="1758" t="s">
        <v>1016</v>
      </c>
      <c r="M21" s="1758"/>
      <c r="N21" s="1758"/>
      <c r="O21" s="1758"/>
      <c r="P21" s="1759"/>
      <c r="Q21" s="1759"/>
      <c r="R21" s="1758"/>
      <c r="S21" s="1758"/>
      <c r="T21" s="1758"/>
      <c r="U21" s="1758"/>
      <c r="V21" s="1758"/>
      <c r="W21" s="1758"/>
      <c r="X21" s="1758"/>
      <c r="Y21" s="1758"/>
      <c r="Z21" s="1758"/>
    </row>
    <row r="22" spans="1:26" ht="72" customHeight="1">
      <c r="A22" s="1757" t="s">
        <v>1019</v>
      </c>
      <c r="B22" s="1757"/>
      <c r="C22" s="1757"/>
      <c r="D22" s="1757"/>
      <c r="E22" s="1757"/>
      <c r="F22" s="1757"/>
      <c r="G22" s="1757"/>
      <c r="H22" s="1757"/>
      <c r="I22" s="1757"/>
      <c r="J22" s="1757"/>
      <c r="K22" s="1757"/>
      <c r="L22" s="1758" t="s">
        <v>1016</v>
      </c>
      <c r="M22" s="1758"/>
      <c r="N22" s="1758"/>
      <c r="O22" s="1758"/>
      <c r="P22" s="1759"/>
      <c r="Q22" s="1759"/>
      <c r="R22" s="1758"/>
      <c r="S22" s="1758"/>
      <c r="T22" s="1758"/>
      <c r="U22" s="1758"/>
      <c r="V22" s="1758"/>
      <c r="W22" s="1758"/>
      <c r="X22" s="1758"/>
      <c r="Y22" s="1758"/>
      <c r="Z22" s="1758"/>
    </row>
    <row r="23" spans="1:26" ht="72" customHeight="1">
      <c r="A23" s="1757" t="s">
        <v>1020</v>
      </c>
      <c r="B23" s="1757"/>
      <c r="C23" s="1757"/>
      <c r="D23" s="1757"/>
      <c r="E23" s="1757"/>
      <c r="F23" s="1757"/>
      <c r="G23" s="1757"/>
      <c r="H23" s="1757"/>
      <c r="I23" s="1757"/>
      <c r="J23" s="1757"/>
      <c r="K23" s="1757"/>
      <c r="L23" s="1758" t="s">
        <v>1016</v>
      </c>
      <c r="M23" s="1758"/>
      <c r="N23" s="1758"/>
      <c r="O23" s="1758"/>
      <c r="P23" s="1759"/>
      <c r="Q23" s="1759"/>
      <c r="R23" s="1758"/>
      <c r="S23" s="1758"/>
      <c r="T23" s="1758"/>
      <c r="U23" s="1758"/>
      <c r="V23" s="1758"/>
      <c r="W23" s="1758"/>
      <c r="X23" s="1758"/>
      <c r="Y23" s="1758"/>
      <c r="Z23" s="1758"/>
    </row>
    <row r="24" spans="1:26" ht="21" customHeight="1">
      <c r="A24" s="463" t="s">
        <v>1021</v>
      </c>
    </row>
    <row r="25" spans="1:26" ht="21" customHeight="1">
      <c r="A25" s="463" t="s">
        <v>1022</v>
      </c>
    </row>
    <row r="26" spans="1:26" ht="21" customHeight="1">
      <c r="A26" s="463" t="s">
        <v>1023</v>
      </c>
    </row>
    <row r="27" spans="1:26" ht="21" customHeight="1">
      <c r="A27" s="463" t="s">
        <v>1024</v>
      </c>
    </row>
    <row r="28" spans="1:26" ht="21" customHeight="1"/>
    <row r="29" spans="1:26" ht="21" customHeight="1"/>
    <row r="30" spans="1:26" ht="21" customHeight="1"/>
    <row r="31" spans="1:26" ht="21" customHeight="1"/>
    <row r="32" spans="1:26"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mergeCells count="31">
    <mergeCell ref="A3:Z3"/>
    <mergeCell ref="A18:K18"/>
    <mergeCell ref="L18:Q18"/>
    <mergeCell ref="R18:W18"/>
    <mergeCell ref="X18:Z18"/>
    <mergeCell ref="G5:K5"/>
    <mergeCell ref="S12:Z12"/>
    <mergeCell ref="S13:Z13"/>
    <mergeCell ref="S14:Z14"/>
    <mergeCell ref="D9:Z9"/>
    <mergeCell ref="A19:K19"/>
    <mergeCell ref="L19:Q19"/>
    <mergeCell ref="R19:W19"/>
    <mergeCell ref="X19:Z19"/>
    <mergeCell ref="A11:Z11"/>
    <mergeCell ref="A20:K20"/>
    <mergeCell ref="L20:Q20"/>
    <mergeCell ref="R20:W20"/>
    <mergeCell ref="X20:Z20"/>
    <mergeCell ref="A21:K21"/>
    <mergeCell ref="L21:Q21"/>
    <mergeCell ref="R21:W21"/>
    <mergeCell ref="X21:Z21"/>
    <mergeCell ref="A22:K22"/>
    <mergeCell ref="L22:Q22"/>
    <mergeCell ref="R22:W22"/>
    <mergeCell ref="X22:Z22"/>
    <mergeCell ref="A23:K23"/>
    <mergeCell ref="L23:Q23"/>
    <mergeCell ref="R23:W23"/>
    <mergeCell ref="X23:Z23"/>
  </mergeCells>
  <phoneticPr fontId="84"/>
  <pageMargins left="0.39370078740157483"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defaultSize="0" autoFill="0" autoLine="0" autoPict="0">
                <anchor moveWithCells="1">
                  <from>
                    <xdr:col>1</xdr:col>
                    <xdr:colOff>30480</xdr:colOff>
                    <xdr:row>15</xdr:row>
                    <xdr:rowOff>15240</xdr:rowOff>
                  </from>
                  <to>
                    <xdr:col>2</xdr:col>
                    <xdr:colOff>76200</xdr:colOff>
                    <xdr:row>15</xdr:row>
                    <xdr:rowOff>213360</xdr:rowOff>
                  </to>
                </anchor>
              </controlPr>
            </control>
          </mc:Choice>
        </mc:AlternateContent>
        <mc:AlternateContent xmlns:mc="http://schemas.openxmlformats.org/markup-compatibility/2006">
          <mc:Choice Requires="x14">
            <control shapeId="5" r:id="rId5" name="Check Box 2">
              <controlPr defaultSize="0" autoFill="0" autoLine="0" autoPict="0">
                <anchor moveWithCells="1">
                  <from>
                    <xdr:col>1</xdr:col>
                    <xdr:colOff>30480</xdr:colOff>
                    <xdr:row>16</xdr:row>
                    <xdr:rowOff>15240</xdr:rowOff>
                  </from>
                  <to>
                    <xdr:col>2</xdr:col>
                    <xdr:colOff>76200</xdr:colOff>
                    <xdr:row>16</xdr:row>
                    <xdr:rowOff>213360</xdr:rowOff>
                  </to>
                </anchor>
              </controlPr>
            </control>
          </mc:Choice>
        </mc:AlternateContent>
      </controls>
    </mc:Choice>
  </mc:AlternateConten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FF00"/>
  </sheetPr>
  <dimension ref="A1:AD40"/>
  <sheetViews>
    <sheetView showGridLines="0" view="pageBreakPreview" zoomScaleNormal="100" zoomScaleSheetLayoutView="100" workbookViewId="0">
      <selection activeCell="AB1" sqref="AB1"/>
    </sheetView>
  </sheetViews>
  <sheetFormatPr defaultColWidth="3.6640625" defaultRowHeight="18"/>
  <cols>
    <col min="1" max="26" width="3.6640625" style="463"/>
    <col min="27" max="28" width="11.33203125" style="463" customWidth="1"/>
    <col min="29" max="30" width="11.33203125" style="463" hidden="1" customWidth="1"/>
    <col min="31" max="31" width="11.33203125" style="463" customWidth="1"/>
    <col min="32" max="16384" width="3.6640625" style="463"/>
  </cols>
  <sheetData>
    <row r="1" spans="1:30" ht="18.600000000000001" thickBot="1">
      <c r="A1" s="463" t="s">
        <v>1025</v>
      </c>
      <c r="AA1" s="155" t="str">
        <f>HYPERLINK("#", "●目次に戻る")</f>
        <v>●目次に戻る</v>
      </c>
      <c r="AB1"/>
      <c r="AC1"/>
      <c r="AD1"/>
    </row>
    <row r="2" spans="1:30" ht="18.600000000000001" thickBot="1">
      <c r="AA2" s="157" t="s">
        <v>263</v>
      </c>
      <c r="AB2" s="156">
        <v>0</v>
      </c>
      <c r="AC2" s="1">
        <f>AB2*2+4</f>
        <v>4</v>
      </c>
      <c r="AD2" s="1">
        <f>AB2*2+5</f>
        <v>5</v>
      </c>
    </row>
    <row r="3" spans="1:30">
      <c r="AA3"/>
      <c r="AB3"/>
      <c r="AC3" s="1" t="str">
        <f>TEXT($AC$2,"0")</f>
        <v>4</v>
      </c>
      <c r="AD3" s="1" t="str">
        <f>TEXT($AD$2,"0")</f>
        <v>5</v>
      </c>
    </row>
    <row r="8" spans="1:30" ht="26.4">
      <c r="A8" s="1761" t="s">
        <v>1026</v>
      </c>
      <c r="B8" s="1761"/>
      <c r="C8" s="1761"/>
      <c r="D8" s="1761"/>
      <c r="E8" s="1761"/>
      <c r="F8" s="1761"/>
      <c r="G8" s="1761"/>
      <c r="H8" s="1761"/>
      <c r="I8" s="1761"/>
      <c r="J8" s="1761"/>
      <c r="K8" s="1761"/>
      <c r="L8" s="1761"/>
      <c r="M8" s="1761"/>
      <c r="N8" s="1761"/>
      <c r="O8" s="1761"/>
      <c r="P8" s="1761"/>
      <c r="Q8" s="1761"/>
      <c r="R8" s="1761"/>
      <c r="S8" s="1761"/>
      <c r="T8" s="1761"/>
      <c r="U8" s="1761"/>
      <c r="V8" s="1761"/>
      <c r="W8" s="1761"/>
      <c r="X8" s="1761"/>
      <c r="Y8" s="1761"/>
      <c r="Z8" s="1761"/>
    </row>
    <row r="10" spans="1:30" ht="24.75" customHeight="1">
      <c r="B10" s="463" t="s">
        <v>1027</v>
      </c>
    </row>
    <row r="13" spans="1:30" ht="24.75" customHeight="1">
      <c r="C13" s="463" t="s">
        <v>1195</v>
      </c>
      <c r="E13" s="1767">
        <f ca="1">INDIRECT("共通項目!R2C"&amp;$AC$3,0)</f>
        <v>0</v>
      </c>
      <c r="F13" s="1767"/>
      <c r="G13" s="1767"/>
      <c r="H13" s="1767"/>
      <c r="I13" s="1767"/>
      <c r="J13" s="1767"/>
      <c r="K13" s="1767"/>
      <c r="L13" s="1767"/>
      <c r="M13" s="1767"/>
      <c r="N13" s="1767"/>
      <c r="O13" s="1767"/>
      <c r="P13" s="1767"/>
      <c r="Q13" s="1767"/>
      <c r="R13" s="1767"/>
      <c r="S13" s="1767"/>
      <c r="T13" s="1767"/>
      <c r="U13" s="1767"/>
      <c r="V13" s="1767"/>
      <c r="W13" s="1767"/>
      <c r="X13" s="1767"/>
      <c r="Y13" s="1767"/>
      <c r="Z13" s="1767"/>
    </row>
    <row r="16" spans="1:30" ht="27" customHeight="1">
      <c r="A16" s="1769" t="s">
        <v>1028</v>
      </c>
      <c r="B16" s="1769"/>
      <c r="C16" s="1769"/>
      <c r="D16" s="1769"/>
      <c r="E16" s="1769"/>
      <c r="F16" s="1769"/>
      <c r="G16" s="1769"/>
      <c r="H16" s="1769"/>
      <c r="I16" s="1769"/>
      <c r="J16" s="1769"/>
      <c r="K16" s="1769"/>
      <c r="L16" s="1769"/>
      <c r="M16" s="1769"/>
      <c r="N16" s="1769"/>
      <c r="O16" s="1769"/>
      <c r="P16" s="1769"/>
      <c r="Q16" s="1769"/>
      <c r="R16" s="1769"/>
      <c r="S16" s="1769"/>
      <c r="T16" s="1769"/>
      <c r="U16" s="1769"/>
      <c r="V16" s="1769"/>
      <c r="W16" s="1769"/>
      <c r="X16" s="1769"/>
      <c r="Y16" s="1769"/>
      <c r="Z16" s="1769"/>
    </row>
    <row r="17" spans="1:26">
      <c r="T17" s="464"/>
    </row>
    <row r="18" spans="1:26" ht="22.5" customHeight="1">
      <c r="N18" s="463" t="s">
        <v>1029</v>
      </c>
      <c r="S18" s="1770">
        <f ca="1">INDIRECT("共通項目!R17C"&amp;$AC$3+1,0)</f>
        <v>0</v>
      </c>
      <c r="T18" s="1770"/>
      <c r="U18" s="1770"/>
      <c r="V18" s="1770"/>
      <c r="W18" s="1770"/>
    </row>
    <row r="19" spans="1:26">
      <c r="T19" s="465"/>
    </row>
    <row r="20" spans="1:26" ht="31.5" customHeight="1">
      <c r="A20" s="1763" t="s">
        <v>1030</v>
      </c>
      <c r="B20" s="1763"/>
      <c r="C20" s="1763" t="s">
        <v>1031</v>
      </c>
      <c r="D20" s="1763"/>
      <c r="E20" s="1763"/>
      <c r="F20" s="1763"/>
      <c r="G20" s="1763"/>
      <c r="H20" s="1763"/>
      <c r="I20" s="1763"/>
      <c r="J20" s="1763"/>
      <c r="K20" s="1763"/>
      <c r="L20" s="1763"/>
      <c r="M20" s="1763"/>
      <c r="N20" s="1763"/>
      <c r="O20" s="1763"/>
      <c r="P20" s="1763"/>
      <c r="Q20" s="1763"/>
      <c r="R20" s="1763"/>
      <c r="S20" s="1763"/>
      <c r="T20" s="1763"/>
      <c r="U20" s="1763"/>
      <c r="V20" s="1763"/>
      <c r="W20" s="1763"/>
      <c r="X20" s="1763"/>
      <c r="Y20" s="1763"/>
      <c r="Z20" s="1763"/>
    </row>
    <row r="21" spans="1:26" ht="60" customHeight="1">
      <c r="A21" s="1768" t="s">
        <v>1032</v>
      </c>
      <c r="B21" s="1768"/>
      <c r="C21" s="1763"/>
      <c r="D21" s="1763"/>
      <c r="E21" s="1763"/>
      <c r="F21" s="1763"/>
      <c r="G21" s="1763"/>
      <c r="H21" s="1763"/>
      <c r="I21" s="1763"/>
      <c r="J21" s="1763"/>
      <c r="K21" s="1763"/>
      <c r="L21" s="1763"/>
      <c r="M21" s="1763"/>
      <c r="N21" s="1763"/>
      <c r="O21" s="1763"/>
      <c r="P21" s="1763"/>
      <c r="Q21" s="1763"/>
      <c r="R21" s="1763"/>
      <c r="S21" s="1763"/>
      <c r="T21" s="1763"/>
      <c r="U21" s="1763"/>
      <c r="V21" s="1763"/>
      <c r="W21" s="1763"/>
      <c r="X21" s="1763"/>
      <c r="Y21" s="1763"/>
      <c r="Z21" s="1763"/>
    </row>
    <row r="22" spans="1:26" ht="60" customHeight="1">
      <c r="A22" s="1768" t="s">
        <v>1033</v>
      </c>
      <c r="B22" s="1768"/>
      <c r="C22" s="1763"/>
      <c r="D22" s="1763"/>
      <c r="E22" s="1763"/>
      <c r="F22" s="1763"/>
      <c r="G22" s="1763"/>
      <c r="H22" s="1763"/>
      <c r="I22" s="1763"/>
      <c r="J22" s="1763"/>
      <c r="K22" s="1763"/>
      <c r="L22" s="1763"/>
      <c r="M22" s="1763"/>
      <c r="N22" s="1763"/>
      <c r="O22" s="1763"/>
      <c r="P22" s="1763"/>
      <c r="Q22" s="1763"/>
      <c r="R22" s="1763"/>
      <c r="S22" s="1763"/>
      <c r="T22" s="1763"/>
      <c r="U22" s="1763"/>
      <c r="V22" s="1763"/>
      <c r="W22" s="1763"/>
      <c r="X22" s="1763"/>
      <c r="Y22" s="1763"/>
      <c r="Z22" s="1763"/>
    </row>
    <row r="23" spans="1:26" ht="60" customHeight="1">
      <c r="A23" s="1768" t="s">
        <v>1034</v>
      </c>
      <c r="B23" s="1768"/>
      <c r="C23" s="1763"/>
      <c r="D23" s="1763"/>
      <c r="E23" s="1763"/>
      <c r="F23" s="1763"/>
      <c r="G23" s="1763"/>
      <c r="H23" s="1763"/>
      <c r="I23" s="1763"/>
      <c r="J23" s="1763"/>
      <c r="K23" s="1763"/>
      <c r="L23" s="1763"/>
      <c r="M23" s="1763"/>
      <c r="N23" s="1763"/>
      <c r="O23" s="1763"/>
      <c r="P23" s="1763"/>
      <c r="Q23" s="1763"/>
      <c r="R23" s="1763"/>
      <c r="S23" s="1763"/>
      <c r="T23" s="1763"/>
      <c r="U23" s="1763"/>
      <c r="V23" s="1763"/>
      <c r="W23" s="1763"/>
      <c r="X23" s="1763"/>
      <c r="Y23" s="1763"/>
      <c r="Z23" s="1763"/>
    </row>
    <row r="24" spans="1:26" ht="60" customHeight="1">
      <c r="A24" s="1768" t="s">
        <v>1035</v>
      </c>
      <c r="B24" s="1768"/>
      <c r="C24" s="1763"/>
      <c r="D24" s="1763"/>
      <c r="E24" s="1763"/>
      <c r="F24" s="1763"/>
      <c r="G24" s="1763"/>
      <c r="H24" s="1763"/>
      <c r="I24" s="1763"/>
      <c r="J24" s="1763"/>
      <c r="K24" s="1763"/>
      <c r="L24" s="1763"/>
      <c r="M24" s="1763"/>
      <c r="N24" s="1763"/>
      <c r="O24" s="1763"/>
      <c r="P24" s="1763"/>
      <c r="Q24" s="1763"/>
      <c r="R24" s="1763"/>
      <c r="S24" s="1763"/>
      <c r="T24" s="1763"/>
      <c r="U24" s="1763"/>
      <c r="V24" s="1763"/>
      <c r="W24" s="1763"/>
      <c r="X24" s="1763"/>
      <c r="Y24" s="1763"/>
      <c r="Z24" s="1763"/>
    </row>
    <row r="25" spans="1:26" ht="60" customHeight="1">
      <c r="A25" s="1768" t="s">
        <v>1036</v>
      </c>
      <c r="B25" s="1768"/>
      <c r="C25" s="1763"/>
      <c r="D25" s="1763"/>
      <c r="E25" s="1763"/>
      <c r="F25" s="1763"/>
      <c r="G25" s="1763"/>
      <c r="H25" s="1763"/>
      <c r="I25" s="1763"/>
      <c r="J25" s="1763"/>
      <c r="K25" s="1763"/>
      <c r="L25" s="1763"/>
      <c r="M25" s="1763"/>
      <c r="N25" s="1763"/>
      <c r="O25" s="1763"/>
      <c r="P25" s="1763"/>
      <c r="Q25" s="1763"/>
      <c r="R25" s="1763"/>
      <c r="S25" s="1763"/>
      <c r="T25" s="1763"/>
      <c r="U25" s="1763"/>
      <c r="V25" s="1763"/>
      <c r="W25" s="1763"/>
      <c r="X25" s="1763"/>
      <c r="Y25" s="1763"/>
      <c r="Z25" s="1763"/>
    </row>
    <row r="26" spans="1:26" ht="21" customHeight="1">
      <c r="A26" s="463" t="s">
        <v>1039</v>
      </c>
    </row>
    <row r="27" spans="1:26" ht="21" customHeight="1">
      <c r="B27" s="463" t="s">
        <v>1040</v>
      </c>
    </row>
    <row r="28" spans="1:26" ht="21" customHeight="1">
      <c r="A28" s="463" t="s">
        <v>1037</v>
      </c>
    </row>
    <row r="29" spans="1:26" ht="21" customHeight="1">
      <c r="A29" s="463" t="s">
        <v>1038</v>
      </c>
    </row>
    <row r="30" spans="1:26" ht="21" customHeight="1"/>
    <row r="31" spans="1:26" ht="21" customHeight="1"/>
    <row r="32" spans="1:26" ht="21" customHeight="1"/>
    <row r="33" ht="21" customHeight="1"/>
    <row r="34" ht="21" customHeight="1"/>
    <row r="35" ht="21" customHeight="1"/>
    <row r="36" ht="21" customHeight="1"/>
    <row r="37" ht="21" customHeight="1"/>
    <row r="38" ht="21" customHeight="1"/>
    <row r="39" ht="21" customHeight="1"/>
    <row r="40" ht="21" customHeight="1"/>
  </sheetData>
  <mergeCells count="22">
    <mergeCell ref="A8:Z8"/>
    <mergeCell ref="A16:Z16"/>
    <mergeCell ref="A20:B20"/>
    <mergeCell ref="C20:Q20"/>
    <mergeCell ref="R20:Z20"/>
    <mergeCell ref="E13:Z13"/>
    <mergeCell ref="S18:W18"/>
    <mergeCell ref="A25:B25"/>
    <mergeCell ref="C25:Q25"/>
    <mergeCell ref="R25:Z25"/>
    <mergeCell ref="R21:Z21"/>
    <mergeCell ref="A22:B22"/>
    <mergeCell ref="C22:Q22"/>
    <mergeCell ref="R22:Z22"/>
    <mergeCell ref="A23:B23"/>
    <mergeCell ref="C23:Q23"/>
    <mergeCell ref="R23:Z23"/>
    <mergeCell ref="A24:B24"/>
    <mergeCell ref="C24:Q24"/>
    <mergeCell ref="A21:B21"/>
    <mergeCell ref="C21:Q21"/>
    <mergeCell ref="R24:Z24"/>
  </mergeCells>
  <phoneticPr fontId="84"/>
  <pageMargins left="0.39370078740157483" right="0.39370078740157483" top="0.39370078740157483" bottom="0.39370078740157483" header="0.31496062992125984" footer="0.31496062992125984"/>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FF00"/>
  </sheetPr>
  <dimension ref="A1:AB99"/>
  <sheetViews>
    <sheetView showGridLines="0" view="pageBreakPreview" zoomScaleNormal="100" zoomScaleSheetLayoutView="100" workbookViewId="0">
      <selection activeCell="Z1" sqref="Z1"/>
    </sheetView>
  </sheetViews>
  <sheetFormatPr defaultColWidth="3.6640625" defaultRowHeight="13.2"/>
  <cols>
    <col min="1" max="24" width="3.6640625" style="5"/>
    <col min="25" max="26" width="10.77734375" style="5" customWidth="1"/>
    <col min="27" max="28" width="10.77734375" style="5" hidden="1" customWidth="1"/>
    <col min="29" max="29" width="10.77734375" style="5" customWidth="1"/>
    <col min="30" max="16384" width="3.6640625" style="5"/>
  </cols>
  <sheetData>
    <row r="1" spans="1:28" ht="13.8" thickBot="1">
      <c r="A1" s="466" t="s">
        <v>1043</v>
      </c>
      <c r="T1" s="482" t="s">
        <v>1197</v>
      </c>
      <c r="Y1" s="155" t="str">
        <f>HYPERLINK("#", "●目次に戻る")</f>
        <v>●目次に戻る</v>
      </c>
      <c r="Z1"/>
      <c r="AA1"/>
      <c r="AB1"/>
    </row>
    <row r="2" spans="1:28" ht="13.8" thickBot="1">
      <c r="A2" s="284" t="s">
        <v>1045</v>
      </c>
      <c r="Y2" s="157" t="s">
        <v>263</v>
      </c>
      <c r="Z2" s="156">
        <v>0</v>
      </c>
      <c r="AA2" s="1">
        <f>Z2*2+4</f>
        <v>4</v>
      </c>
      <c r="AB2" s="1">
        <f>Z2*2+5</f>
        <v>5</v>
      </c>
    </row>
    <row r="3" spans="1:28">
      <c r="Y3"/>
      <c r="Z3"/>
      <c r="AA3" s="1" t="str">
        <f>TEXT($AA$2,"0")</f>
        <v>4</v>
      </c>
      <c r="AB3" s="1" t="str">
        <f>TEXT($AB$2,"0")</f>
        <v>5</v>
      </c>
    </row>
    <row r="5" spans="1:28" ht="19.2">
      <c r="A5" s="1771" t="s">
        <v>1046</v>
      </c>
      <c r="B5" s="1771"/>
      <c r="C5" s="1771"/>
      <c r="D5" s="1771"/>
      <c r="E5" s="1771"/>
      <c r="F5" s="1771"/>
      <c r="G5" s="1771"/>
      <c r="H5" s="1771"/>
      <c r="I5" s="1771"/>
      <c r="J5" s="1771"/>
      <c r="K5" s="1771"/>
      <c r="L5" s="1771"/>
      <c r="M5" s="1771"/>
      <c r="N5" s="1771"/>
      <c r="O5" s="1771"/>
      <c r="P5" s="1771"/>
      <c r="Q5" s="1771"/>
      <c r="R5" s="1771"/>
      <c r="S5" s="1771"/>
      <c r="T5" s="1771"/>
      <c r="U5" s="1771"/>
      <c r="V5" s="1771"/>
      <c r="W5" s="1771"/>
      <c r="X5" s="1771"/>
      <c r="Y5" s="467"/>
      <c r="Z5" s="467"/>
    </row>
    <row r="7" spans="1:28" ht="21" customHeight="1"/>
    <row r="8" spans="1:28" ht="21" customHeight="1">
      <c r="E8" s="5" t="s">
        <v>1047</v>
      </c>
    </row>
    <row r="9" spans="1:28" ht="21" customHeight="1">
      <c r="M9" s="5" t="s">
        <v>1048</v>
      </c>
    </row>
    <row r="10" spans="1:28" ht="21" customHeight="1"/>
    <row r="11" spans="1:28" ht="21" customHeight="1">
      <c r="E11" s="5" t="s">
        <v>1049</v>
      </c>
    </row>
    <row r="12" spans="1:28" ht="21" customHeight="1"/>
    <row r="13" spans="1:28" ht="21" customHeight="1">
      <c r="E13" s="5" t="s">
        <v>1050</v>
      </c>
    </row>
    <row r="14" spans="1:28" ht="21" customHeight="1">
      <c r="M14" s="5" t="s">
        <v>1051</v>
      </c>
    </row>
    <row r="15" spans="1:28" ht="21" customHeight="1"/>
    <row r="16" spans="1:28" ht="21" customHeight="1">
      <c r="E16" s="5" t="s">
        <v>1052</v>
      </c>
    </row>
    <row r="17" spans="5:13" ht="21" customHeight="1">
      <c r="M17" s="5" t="s">
        <v>1053</v>
      </c>
    </row>
    <row r="18" spans="5:13" ht="21" customHeight="1"/>
    <row r="19" spans="5:13" ht="21" customHeight="1">
      <c r="F19" s="5" t="s">
        <v>1054</v>
      </c>
    </row>
    <row r="20" spans="5:13" ht="21" customHeight="1"/>
    <row r="21" spans="5:13" ht="21" customHeight="1"/>
    <row r="22" spans="5:13" ht="21" customHeight="1"/>
    <row r="23" spans="5:13" ht="21" customHeight="1"/>
    <row r="24" spans="5:13" ht="21" customHeight="1">
      <c r="E24" s="5" t="s">
        <v>1055</v>
      </c>
    </row>
    <row r="25" spans="5:13" ht="21" customHeight="1">
      <c r="M25" s="5" t="s">
        <v>917</v>
      </c>
    </row>
    <row r="26" spans="5:13" ht="21" customHeight="1">
      <c r="F26" s="5" t="s">
        <v>1054</v>
      </c>
    </row>
    <row r="27" spans="5:13" ht="21" customHeight="1"/>
    <row r="28" spans="5:13" ht="21" customHeight="1"/>
    <row r="29" spans="5:13" ht="21" customHeight="1"/>
    <row r="30" spans="5:13" ht="21" customHeight="1"/>
    <row r="31" spans="5:13" ht="21" customHeight="1">
      <c r="E31" s="5" t="s">
        <v>1056</v>
      </c>
    </row>
    <row r="32" spans="5:13" ht="21" customHeight="1"/>
    <row r="33" spans="1:23" ht="21" customHeight="1">
      <c r="S33" s="5" t="s">
        <v>917</v>
      </c>
    </row>
    <row r="34" spans="1:23" ht="21" customHeight="1"/>
    <row r="35" spans="1:23" ht="21" customHeight="1"/>
    <row r="36" spans="1:23" ht="21" customHeight="1">
      <c r="N36" s="5" t="s">
        <v>1057</v>
      </c>
      <c r="W36" s="5" t="s">
        <v>1058</v>
      </c>
    </row>
    <row r="37" spans="1:23" ht="21" customHeight="1"/>
    <row r="38" spans="1:23" ht="21" customHeight="1"/>
    <row r="39" spans="1:23" ht="21" customHeight="1">
      <c r="A39" s="5" t="s">
        <v>1060</v>
      </c>
      <c r="C39" s="5" t="s">
        <v>1061</v>
      </c>
    </row>
    <row r="40" spans="1:23" ht="21" customHeight="1">
      <c r="C40" s="5" t="s">
        <v>1059</v>
      </c>
    </row>
    <row r="41" spans="1:23">
      <c r="A41" s="466" t="s">
        <v>1042</v>
      </c>
      <c r="T41" s="482" t="s">
        <v>1197</v>
      </c>
    </row>
    <row r="42" spans="1:23">
      <c r="A42" s="284" t="s">
        <v>1044</v>
      </c>
    </row>
    <row r="43" spans="1:23" ht="18" customHeight="1"/>
    <row r="44" spans="1:23" ht="18" customHeight="1"/>
    <row r="45" spans="1:23" ht="18" customHeight="1">
      <c r="C45" s="5" t="s">
        <v>1062</v>
      </c>
    </row>
    <row r="46" spans="1:23" ht="18" customHeight="1"/>
    <row r="47" spans="1:23" ht="18" customHeight="1">
      <c r="A47" s="5" t="s">
        <v>1064</v>
      </c>
      <c r="D47" s="5" t="s">
        <v>1065</v>
      </c>
    </row>
    <row r="48" spans="1:23" ht="18" customHeight="1">
      <c r="D48" s="5" t="s">
        <v>1063</v>
      </c>
    </row>
    <row r="49" spans="4:4" ht="18" customHeight="1"/>
    <row r="50" spans="4:4" ht="18" customHeight="1"/>
    <row r="51" spans="4:4" ht="18" customHeight="1">
      <c r="D51" s="5" t="s">
        <v>1066</v>
      </c>
    </row>
    <row r="52" spans="4:4" ht="18" customHeight="1">
      <c r="D52" s="5" t="s">
        <v>1063</v>
      </c>
    </row>
    <row r="53" spans="4:4" ht="18" customHeight="1"/>
    <row r="54" spans="4:4" ht="18" customHeight="1"/>
    <row r="55" spans="4:4" ht="18" customHeight="1">
      <c r="D55" s="5" t="s">
        <v>1066</v>
      </c>
    </row>
    <row r="56" spans="4:4" ht="18" customHeight="1">
      <c r="D56" s="5" t="s">
        <v>1063</v>
      </c>
    </row>
    <row r="57" spans="4:4" ht="18" customHeight="1"/>
    <row r="58" spans="4:4" ht="18" customHeight="1"/>
    <row r="59" spans="4:4" ht="18" customHeight="1">
      <c r="D59" s="5" t="s">
        <v>1066</v>
      </c>
    </row>
    <row r="60" spans="4:4" ht="18" customHeight="1">
      <c r="D60" s="5" t="s">
        <v>1063</v>
      </c>
    </row>
    <row r="61" spans="4:4" ht="18" customHeight="1"/>
    <row r="62" spans="4:4" ht="18" customHeight="1"/>
    <row r="63" spans="4:4" ht="18" customHeight="1">
      <c r="D63" s="5" t="s">
        <v>1066</v>
      </c>
    </row>
    <row r="64" spans="4:4" ht="18" customHeight="1">
      <c r="D64" s="5" t="s">
        <v>1063</v>
      </c>
    </row>
    <row r="65" spans="4:4" ht="18" customHeight="1"/>
    <row r="66" spans="4:4" ht="18" customHeight="1"/>
    <row r="67" spans="4:4" ht="18" customHeight="1">
      <c r="D67" s="5" t="s">
        <v>1066</v>
      </c>
    </row>
    <row r="68" spans="4:4" ht="18" customHeight="1">
      <c r="D68" s="5" t="s">
        <v>1063</v>
      </c>
    </row>
    <row r="69" spans="4:4" ht="18" customHeight="1"/>
    <row r="70" spans="4:4" ht="18" customHeight="1"/>
    <row r="71" spans="4:4" ht="18" customHeight="1">
      <c r="D71" s="5" t="s">
        <v>1066</v>
      </c>
    </row>
    <row r="72" spans="4:4" ht="18" customHeight="1">
      <c r="D72" s="5" t="s">
        <v>1063</v>
      </c>
    </row>
    <row r="73" spans="4:4" ht="18" customHeight="1"/>
    <row r="74" spans="4:4" ht="18" customHeight="1"/>
    <row r="75" spans="4:4" ht="18" customHeight="1">
      <c r="D75" s="5" t="s">
        <v>1066</v>
      </c>
    </row>
    <row r="76" spans="4:4" ht="18" customHeight="1">
      <c r="D76" s="5" t="s">
        <v>1063</v>
      </c>
    </row>
    <row r="77" spans="4:4" ht="18" customHeight="1"/>
    <row r="78" spans="4:4" ht="18" customHeight="1"/>
    <row r="79" spans="4:4" ht="18" customHeight="1">
      <c r="D79" s="5" t="s">
        <v>1066</v>
      </c>
    </row>
    <row r="80" spans="4:4" ht="18" customHeight="1">
      <c r="D80" s="5" t="s">
        <v>1063</v>
      </c>
    </row>
    <row r="81" spans="4:4" ht="18" customHeight="1"/>
    <row r="82" spans="4:4" ht="18" customHeight="1"/>
    <row r="83" spans="4:4" ht="18" customHeight="1">
      <c r="D83" s="5" t="s">
        <v>1066</v>
      </c>
    </row>
    <row r="84" spans="4:4" ht="18" customHeight="1">
      <c r="D84" s="5" t="s">
        <v>1063</v>
      </c>
    </row>
    <row r="85" spans="4:4" ht="18" customHeight="1"/>
    <row r="86" spans="4:4" ht="18" customHeight="1"/>
    <row r="87" spans="4:4" ht="18" customHeight="1"/>
    <row r="88" spans="4:4" ht="18" customHeight="1"/>
    <row r="89" spans="4:4" ht="18" customHeight="1"/>
    <row r="90" spans="4:4" ht="18" customHeight="1"/>
    <row r="91" spans="4:4" ht="18" customHeight="1"/>
    <row r="92" spans="4:4" ht="18" customHeight="1"/>
    <row r="93" spans="4:4" ht="18" customHeight="1"/>
    <row r="94" spans="4:4" ht="18" customHeight="1"/>
    <row r="95" spans="4:4" ht="18" customHeight="1"/>
    <row r="96" spans="4:4" ht="18" customHeight="1"/>
    <row r="97" ht="18" customHeight="1"/>
    <row r="98" ht="18" customHeight="1"/>
    <row r="99" ht="18" customHeight="1"/>
  </sheetData>
  <mergeCells count="1">
    <mergeCell ref="A5:X5"/>
  </mergeCells>
  <phoneticPr fontId="84"/>
  <pageMargins left="0.78740157480314965" right="0.78740157480314965" top="0.78740157480314965" bottom="0.78740157480314965" header="0.31496062992125984" footer="0.31496062992125984"/>
  <pageSetup paperSize="9" orientation="portrait" r:id="rId1"/>
  <headerFooter>
    <oddHeader>&amp;R&amp;"ＭＳ 明朝,標準"品質証明実施基準</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FF00"/>
  </sheetPr>
  <dimension ref="A1:AR99"/>
  <sheetViews>
    <sheetView showGridLines="0" view="pageBreakPreview" zoomScaleNormal="100" zoomScaleSheetLayoutView="100" workbookViewId="0">
      <selection activeCell="AP1" sqref="AP1"/>
    </sheetView>
  </sheetViews>
  <sheetFormatPr defaultColWidth="2.33203125" defaultRowHeight="13.2"/>
  <cols>
    <col min="1" max="2" width="2.109375" style="5" customWidth="1"/>
    <col min="3" max="3" width="2.88671875" style="5" customWidth="1"/>
    <col min="4" max="36" width="2.109375" style="5" customWidth="1"/>
    <col min="37" max="39" width="2.33203125" style="5"/>
    <col min="40" max="40" width="2.33203125" style="5" customWidth="1"/>
    <col min="41" max="42" width="10.88671875" style="5" customWidth="1"/>
    <col min="43" max="44" width="10.88671875" style="5" hidden="1" customWidth="1"/>
    <col min="45" max="16384" width="2.33203125" style="5"/>
  </cols>
  <sheetData>
    <row r="1" spans="1:44" ht="13.8" thickBot="1">
      <c r="A1" s="466" t="s">
        <v>983</v>
      </c>
      <c r="AO1" s="155" t="str">
        <f>HYPERLINK("#", "●目次に戻る")</f>
        <v>●目次に戻る</v>
      </c>
      <c r="AP1"/>
      <c r="AQ1"/>
      <c r="AR1"/>
    </row>
    <row r="2" spans="1:44" ht="13.8" thickBot="1">
      <c r="A2" s="284" t="s">
        <v>1045</v>
      </c>
      <c r="AO2" s="157" t="s">
        <v>263</v>
      </c>
      <c r="AP2" s="156">
        <v>0</v>
      </c>
      <c r="AQ2" s="1">
        <f>AP2*2+4</f>
        <v>4</v>
      </c>
      <c r="AR2" s="1">
        <f>AP2*2+5</f>
        <v>5</v>
      </c>
    </row>
    <row r="3" spans="1:44">
      <c r="AO3"/>
      <c r="AP3"/>
      <c r="AQ3" s="1" t="str">
        <f>TEXT($AQ$2,"0")</f>
        <v>4</v>
      </c>
      <c r="AR3" s="1" t="str">
        <f>TEXT($AR$2,"0")</f>
        <v>5</v>
      </c>
    </row>
    <row r="5" spans="1:44" ht="24" customHeight="1">
      <c r="A5" s="1771" t="s">
        <v>1067</v>
      </c>
      <c r="B5" s="1771"/>
      <c r="C5" s="1771"/>
      <c r="D5" s="1771"/>
      <c r="E5" s="1771"/>
      <c r="F5" s="1771"/>
      <c r="G5" s="1771"/>
      <c r="H5" s="1771"/>
      <c r="I5" s="1771"/>
      <c r="J5" s="1771"/>
      <c r="K5" s="1771"/>
      <c r="L5" s="1771"/>
      <c r="M5" s="1771"/>
      <c r="N5" s="1771"/>
      <c r="O5" s="1771"/>
      <c r="P5" s="1771"/>
      <c r="Q5" s="1771"/>
      <c r="R5" s="1771"/>
      <c r="S5" s="1771"/>
      <c r="T5" s="1771"/>
      <c r="U5" s="1771"/>
      <c r="V5" s="1771"/>
      <c r="W5" s="1771"/>
      <c r="X5" s="1771"/>
      <c r="Y5" s="1771"/>
      <c r="Z5" s="1771"/>
      <c r="AA5" s="1771"/>
      <c r="AB5" s="1771"/>
      <c r="AC5" s="1771"/>
      <c r="AD5" s="1771"/>
      <c r="AE5" s="1771"/>
      <c r="AF5" s="1771"/>
      <c r="AG5" s="1771"/>
      <c r="AH5" s="1771"/>
      <c r="AI5" s="1771"/>
      <c r="AJ5" s="1771"/>
      <c r="AK5" s="1771"/>
      <c r="AL5" s="1771"/>
      <c r="AM5" s="1771"/>
      <c r="AN5" s="1771"/>
    </row>
    <row r="7" spans="1:44" ht="28.5" customHeight="1">
      <c r="F7" s="5" t="s">
        <v>1068</v>
      </c>
      <c r="M7" s="1798">
        <f ca="1">INDIRECT("共通項目!R2C"&amp;$AQ$3,0)</f>
        <v>0</v>
      </c>
      <c r="N7" s="1798"/>
      <c r="O7" s="1798"/>
      <c r="P7" s="1798"/>
      <c r="Q7" s="1798"/>
      <c r="R7" s="1798"/>
      <c r="S7" s="1798"/>
      <c r="T7" s="1798"/>
      <c r="U7" s="1798"/>
      <c r="V7" s="1798"/>
      <c r="W7" s="1798"/>
      <c r="X7" s="1798"/>
      <c r="Y7" s="1798"/>
      <c r="Z7" s="1798"/>
      <c r="AA7" s="1798"/>
      <c r="AB7" s="1798"/>
      <c r="AC7" s="1798"/>
      <c r="AD7" s="1798"/>
      <c r="AE7" s="1798"/>
      <c r="AF7" s="1798"/>
      <c r="AG7" s="1798"/>
      <c r="AH7" s="1798"/>
      <c r="AI7" s="1798"/>
      <c r="AJ7" s="1798"/>
      <c r="AK7" s="1798"/>
      <c r="AL7" s="1798"/>
      <c r="AM7" s="1798"/>
      <c r="AN7" s="1798"/>
    </row>
    <row r="8" spans="1:44" ht="28.5" customHeight="1">
      <c r="F8" s="5" t="s">
        <v>1198</v>
      </c>
      <c r="M8" s="1799">
        <f ca="1">INDIRECT("共通項目!R7C"&amp;$AQ$3,0)</f>
        <v>0</v>
      </c>
      <c r="N8" s="1799"/>
      <c r="O8" s="1799"/>
      <c r="P8" s="1799"/>
      <c r="Q8" s="1799"/>
      <c r="R8" s="1799"/>
      <c r="S8" s="1799"/>
      <c r="T8" s="487" t="s">
        <v>1205</v>
      </c>
      <c r="U8" s="1799">
        <f ca="1">INDIRECT("共通項目!R8C"&amp;$AQ$3,0)</f>
        <v>0</v>
      </c>
      <c r="V8" s="1799"/>
      <c r="W8" s="1799"/>
      <c r="X8" s="1799"/>
      <c r="Y8" s="1799"/>
      <c r="Z8" s="1799"/>
      <c r="AA8" s="1799"/>
    </row>
    <row r="9" spans="1:44" ht="28.5" customHeight="1">
      <c r="F9" s="5" t="s">
        <v>1069</v>
      </c>
      <c r="M9" s="5">
        <f ca="1">INDIRECT("共通項目!R19C"&amp;$AQ$3,0)</f>
        <v>0</v>
      </c>
    </row>
    <row r="10" spans="1:44" ht="25.5" customHeight="1">
      <c r="A10" s="1788" t="s">
        <v>1070</v>
      </c>
      <c r="B10" s="1789"/>
      <c r="C10" s="1790"/>
      <c r="D10" s="1779" t="s">
        <v>1071</v>
      </c>
      <c r="E10" s="1780"/>
      <c r="F10" s="1780"/>
      <c r="G10" s="1780"/>
      <c r="H10" s="1781"/>
      <c r="I10" s="1779" t="s">
        <v>1076</v>
      </c>
      <c r="J10" s="1780"/>
      <c r="K10" s="1780"/>
      <c r="L10" s="1780"/>
      <c r="M10" s="1780"/>
      <c r="N10" s="1780"/>
      <c r="O10" s="1780"/>
      <c r="P10" s="1780"/>
      <c r="Q10" s="1780"/>
      <c r="R10" s="1780"/>
      <c r="S10" s="1780"/>
      <c r="T10" s="1780"/>
      <c r="U10" s="1781"/>
      <c r="V10" s="1785" t="s">
        <v>1075</v>
      </c>
      <c r="W10" s="1787"/>
      <c r="X10" s="1787"/>
      <c r="Y10" s="1787"/>
      <c r="Z10" s="1787"/>
      <c r="AA10" s="1787"/>
      <c r="AB10" s="1787"/>
      <c r="AC10" s="1787"/>
      <c r="AD10" s="1787"/>
      <c r="AE10" s="1787"/>
      <c r="AF10" s="1787"/>
      <c r="AG10" s="1787"/>
      <c r="AH10" s="1787"/>
      <c r="AI10" s="1787"/>
      <c r="AJ10" s="1787"/>
      <c r="AK10" s="1785" t="s">
        <v>1081</v>
      </c>
      <c r="AL10" s="1787"/>
      <c r="AM10" s="1787"/>
      <c r="AN10" s="1787"/>
    </row>
    <row r="11" spans="1:44" ht="25.5" customHeight="1">
      <c r="A11" s="1791"/>
      <c r="B11" s="1792"/>
      <c r="C11" s="1793"/>
      <c r="D11" s="1782"/>
      <c r="E11" s="1783"/>
      <c r="F11" s="1783"/>
      <c r="G11" s="1783"/>
      <c r="H11" s="1784"/>
      <c r="I11" s="1782"/>
      <c r="J11" s="1783"/>
      <c r="K11" s="1783"/>
      <c r="L11" s="1783"/>
      <c r="M11" s="1783"/>
      <c r="N11" s="1783"/>
      <c r="O11" s="1783"/>
      <c r="P11" s="1783"/>
      <c r="Q11" s="1783"/>
      <c r="R11" s="1783"/>
      <c r="S11" s="1783"/>
      <c r="T11" s="1783"/>
      <c r="U11" s="1784"/>
      <c r="V11" s="1785" t="s">
        <v>1072</v>
      </c>
      <c r="W11" s="1785"/>
      <c r="X11" s="1785"/>
      <c r="Y11" s="1786" t="s">
        <v>1080</v>
      </c>
      <c r="Z11" s="1786"/>
      <c r="AA11" s="1786"/>
      <c r="AB11" s="1786"/>
      <c r="AC11" s="1786"/>
      <c r="AD11" s="1786"/>
      <c r="AE11" s="1786"/>
      <c r="AF11" s="1786"/>
      <c r="AG11" s="1786"/>
      <c r="AH11" s="1786" t="s">
        <v>1079</v>
      </c>
      <c r="AI11" s="1786"/>
      <c r="AJ11" s="1786"/>
      <c r="AK11" s="1787"/>
      <c r="AL11" s="1787"/>
      <c r="AM11" s="1787"/>
      <c r="AN11" s="1787"/>
    </row>
    <row r="12" spans="1:44" ht="51" customHeight="1">
      <c r="A12" s="1773" t="s">
        <v>1073</v>
      </c>
      <c r="B12" s="1773"/>
      <c r="C12" s="1773"/>
      <c r="D12" s="1772" t="s">
        <v>1074</v>
      </c>
      <c r="E12" s="1772"/>
      <c r="F12" s="1772"/>
      <c r="G12" s="1772"/>
      <c r="H12" s="1772"/>
      <c r="I12" s="1776" t="s">
        <v>1077</v>
      </c>
      <c r="J12" s="1777"/>
      <c r="K12" s="1777"/>
      <c r="L12" s="1777"/>
      <c r="M12" s="1777"/>
      <c r="N12" s="1777"/>
      <c r="O12" s="1777"/>
      <c r="P12" s="1777"/>
      <c r="Q12" s="1777"/>
      <c r="R12" s="1777"/>
      <c r="S12" s="1777"/>
      <c r="T12" s="1777"/>
      <c r="U12" s="1778"/>
      <c r="V12" s="1774" t="s">
        <v>1078</v>
      </c>
      <c r="W12" s="1774"/>
      <c r="X12" s="1774"/>
      <c r="Y12" s="1774" t="s">
        <v>1078</v>
      </c>
      <c r="Z12" s="1774"/>
      <c r="AA12" s="1774"/>
      <c r="AB12" s="1774" t="s">
        <v>1078</v>
      </c>
      <c r="AC12" s="1774"/>
      <c r="AD12" s="1774"/>
      <c r="AE12" s="1774" t="s">
        <v>1078</v>
      </c>
      <c r="AF12" s="1774"/>
      <c r="AG12" s="1774"/>
      <c r="AH12" s="1774" t="s">
        <v>1078</v>
      </c>
      <c r="AI12" s="1774"/>
      <c r="AJ12" s="1774"/>
      <c r="AK12" s="1775"/>
      <c r="AL12" s="1764"/>
      <c r="AM12" s="1764"/>
      <c r="AN12" s="1764"/>
    </row>
    <row r="13" spans="1:44" ht="59.25" customHeight="1">
      <c r="A13" s="1764"/>
      <c r="B13" s="1764"/>
      <c r="C13" s="1764"/>
      <c r="D13" s="1759"/>
      <c r="E13" s="1759"/>
      <c r="F13" s="1759"/>
      <c r="G13" s="1759"/>
      <c r="H13" s="1759"/>
      <c r="I13" s="1772" t="s">
        <v>1082</v>
      </c>
      <c r="J13" s="1772"/>
      <c r="K13" s="1772"/>
      <c r="L13" s="1772"/>
      <c r="M13" s="1772"/>
      <c r="N13" s="1772"/>
      <c r="O13" s="1772"/>
      <c r="P13" s="1772"/>
      <c r="Q13" s="1772"/>
      <c r="R13" s="1772"/>
      <c r="S13" s="1772"/>
      <c r="T13" s="1772"/>
      <c r="U13" s="1772"/>
      <c r="V13" s="1774" t="s">
        <v>1078</v>
      </c>
      <c r="W13" s="1774"/>
      <c r="X13" s="1774"/>
      <c r="Y13" s="1774" t="s">
        <v>1078</v>
      </c>
      <c r="Z13" s="1774"/>
      <c r="AA13" s="1774"/>
      <c r="AB13" s="1774" t="s">
        <v>1078</v>
      </c>
      <c r="AC13" s="1774"/>
      <c r="AD13" s="1774"/>
      <c r="AE13" s="1774" t="s">
        <v>1078</v>
      </c>
      <c r="AF13" s="1774"/>
      <c r="AG13" s="1774"/>
      <c r="AH13" s="1774" t="s">
        <v>1078</v>
      </c>
      <c r="AI13" s="1774"/>
      <c r="AJ13" s="1774"/>
      <c r="AK13" s="1775"/>
      <c r="AL13" s="1764"/>
      <c r="AM13" s="1764"/>
      <c r="AN13" s="1764"/>
    </row>
    <row r="14" spans="1:44" ht="53.25" customHeight="1">
      <c r="A14" s="1772" t="s">
        <v>1083</v>
      </c>
      <c r="B14" s="1772"/>
      <c r="C14" s="1772"/>
      <c r="D14" s="1772" t="s">
        <v>1084</v>
      </c>
      <c r="E14" s="1772"/>
      <c r="F14" s="1772"/>
      <c r="G14" s="1772"/>
      <c r="H14" s="1772"/>
      <c r="I14" s="1772" t="s">
        <v>1085</v>
      </c>
      <c r="J14" s="1772"/>
      <c r="K14" s="1772"/>
      <c r="L14" s="1772"/>
      <c r="M14" s="1772"/>
      <c r="N14" s="1772"/>
      <c r="O14" s="1772"/>
      <c r="P14" s="1772"/>
      <c r="Q14" s="1772"/>
      <c r="R14" s="1772"/>
      <c r="S14" s="1772"/>
      <c r="T14" s="1772"/>
      <c r="U14" s="1772"/>
      <c r="V14" s="1774" t="s">
        <v>1078</v>
      </c>
      <c r="W14" s="1774"/>
      <c r="X14" s="1774"/>
      <c r="Y14" s="1774" t="s">
        <v>1078</v>
      </c>
      <c r="Z14" s="1774"/>
      <c r="AA14" s="1774"/>
      <c r="AB14" s="1774" t="s">
        <v>1078</v>
      </c>
      <c r="AC14" s="1774"/>
      <c r="AD14" s="1774"/>
      <c r="AE14" s="1774" t="s">
        <v>1078</v>
      </c>
      <c r="AF14" s="1774"/>
      <c r="AG14" s="1774"/>
      <c r="AH14" s="1774"/>
      <c r="AI14" s="1774"/>
      <c r="AJ14" s="1774"/>
      <c r="AK14" s="1775"/>
      <c r="AL14" s="1764"/>
      <c r="AM14" s="1764"/>
      <c r="AN14" s="1764"/>
    </row>
    <row r="15" spans="1:44" ht="44.25" customHeight="1">
      <c r="A15" s="1772" t="s">
        <v>1089</v>
      </c>
      <c r="B15" s="1772"/>
      <c r="C15" s="1772"/>
      <c r="D15" s="1772" t="s">
        <v>1090</v>
      </c>
      <c r="E15" s="1772"/>
      <c r="F15" s="1772"/>
      <c r="G15" s="1772"/>
      <c r="H15" s="1772"/>
      <c r="I15" s="1772" t="s">
        <v>1086</v>
      </c>
      <c r="J15" s="1772"/>
      <c r="K15" s="1772"/>
      <c r="L15" s="1772"/>
      <c r="M15" s="1772"/>
      <c r="N15" s="1772"/>
      <c r="O15" s="1772"/>
      <c r="P15" s="1772"/>
      <c r="Q15" s="1772"/>
      <c r="R15" s="1772"/>
      <c r="S15" s="1772"/>
      <c r="T15" s="1772"/>
      <c r="U15" s="1772"/>
      <c r="V15" s="1774" t="s">
        <v>1078</v>
      </c>
      <c r="W15" s="1774"/>
      <c r="X15" s="1774"/>
      <c r="Y15" s="1774" t="s">
        <v>1078</v>
      </c>
      <c r="Z15" s="1774"/>
      <c r="AA15" s="1774"/>
      <c r="AB15" s="1774" t="s">
        <v>1078</v>
      </c>
      <c r="AC15" s="1774"/>
      <c r="AD15" s="1774"/>
      <c r="AE15" s="1774" t="s">
        <v>1078</v>
      </c>
      <c r="AF15" s="1774"/>
      <c r="AG15" s="1774"/>
      <c r="AH15" s="1774"/>
      <c r="AI15" s="1774"/>
      <c r="AJ15" s="1774"/>
      <c r="AK15" s="1775"/>
      <c r="AL15" s="1764"/>
      <c r="AM15" s="1764"/>
      <c r="AN15" s="1764"/>
    </row>
    <row r="16" spans="1:44" ht="41.25" customHeight="1">
      <c r="A16" s="1772"/>
      <c r="B16" s="1772"/>
      <c r="C16" s="1772"/>
      <c r="D16" s="1772"/>
      <c r="E16" s="1772"/>
      <c r="F16" s="1772"/>
      <c r="G16" s="1772"/>
      <c r="H16" s="1772"/>
      <c r="I16" s="1772" t="s">
        <v>1087</v>
      </c>
      <c r="J16" s="1772"/>
      <c r="K16" s="1772"/>
      <c r="L16" s="1772"/>
      <c r="M16" s="1772"/>
      <c r="N16" s="1772"/>
      <c r="O16" s="1772"/>
      <c r="P16" s="1772"/>
      <c r="Q16" s="1772"/>
      <c r="R16" s="1772"/>
      <c r="S16" s="1772"/>
      <c r="T16" s="1772"/>
      <c r="U16" s="1772"/>
      <c r="V16" s="1774" t="s">
        <v>1078</v>
      </c>
      <c r="W16" s="1774"/>
      <c r="X16" s="1774"/>
      <c r="Y16" s="1774" t="s">
        <v>1078</v>
      </c>
      <c r="Z16" s="1774"/>
      <c r="AA16" s="1774"/>
      <c r="AB16" s="1774" t="s">
        <v>1078</v>
      </c>
      <c r="AC16" s="1774"/>
      <c r="AD16" s="1774"/>
      <c r="AE16" s="1774" t="s">
        <v>1078</v>
      </c>
      <c r="AF16" s="1774"/>
      <c r="AG16" s="1774"/>
      <c r="AH16" s="1774"/>
      <c r="AI16" s="1774"/>
      <c r="AJ16" s="1774"/>
      <c r="AK16" s="1775"/>
      <c r="AL16" s="1764"/>
      <c r="AM16" s="1764"/>
      <c r="AN16" s="1764"/>
    </row>
    <row r="17" spans="1:40" ht="53.25" customHeight="1">
      <c r="A17" s="1772"/>
      <c r="B17" s="1772"/>
      <c r="C17" s="1772"/>
      <c r="D17" s="1772"/>
      <c r="E17" s="1772"/>
      <c r="F17" s="1772"/>
      <c r="G17" s="1772"/>
      <c r="H17" s="1772"/>
      <c r="I17" s="1772" t="s">
        <v>1088</v>
      </c>
      <c r="J17" s="1772"/>
      <c r="K17" s="1772"/>
      <c r="L17" s="1772"/>
      <c r="M17" s="1772"/>
      <c r="N17" s="1772"/>
      <c r="O17" s="1772"/>
      <c r="P17" s="1772"/>
      <c r="Q17" s="1772"/>
      <c r="R17" s="1772"/>
      <c r="S17" s="1772"/>
      <c r="T17" s="1772"/>
      <c r="U17" s="1772"/>
      <c r="V17" s="1774" t="s">
        <v>1078</v>
      </c>
      <c r="W17" s="1774"/>
      <c r="X17" s="1774"/>
      <c r="Y17" s="1774" t="s">
        <v>1078</v>
      </c>
      <c r="Z17" s="1774"/>
      <c r="AA17" s="1774"/>
      <c r="AB17" s="1774" t="s">
        <v>1078</v>
      </c>
      <c r="AC17" s="1774"/>
      <c r="AD17" s="1774"/>
      <c r="AE17" s="1774" t="s">
        <v>1078</v>
      </c>
      <c r="AF17" s="1774"/>
      <c r="AG17" s="1774"/>
      <c r="AH17" s="1774"/>
      <c r="AI17" s="1774"/>
      <c r="AJ17" s="1774"/>
      <c r="AK17" s="1775"/>
      <c r="AL17" s="1764"/>
      <c r="AM17" s="1764"/>
      <c r="AN17" s="1764"/>
    </row>
    <row r="18" spans="1:40" ht="39.75" customHeight="1">
      <c r="A18" s="1772" t="s">
        <v>1093</v>
      </c>
      <c r="B18" s="1772"/>
      <c r="C18" s="1772"/>
      <c r="D18" s="1772" t="s">
        <v>1094</v>
      </c>
      <c r="E18" s="1772"/>
      <c r="F18" s="1772"/>
      <c r="G18" s="1772"/>
      <c r="H18" s="1772"/>
      <c r="I18" s="1772" t="s">
        <v>1091</v>
      </c>
      <c r="J18" s="1772"/>
      <c r="K18" s="1772"/>
      <c r="L18" s="1772"/>
      <c r="M18" s="1772"/>
      <c r="N18" s="1772"/>
      <c r="O18" s="1772"/>
      <c r="P18" s="1772"/>
      <c r="Q18" s="1772"/>
      <c r="R18" s="1772"/>
      <c r="S18" s="1772"/>
      <c r="T18" s="1772"/>
      <c r="U18" s="1772"/>
      <c r="V18" s="1774" t="s">
        <v>1078</v>
      </c>
      <c r="W18" s="1774"/>
      <c r="X18" s="1774"/>
      <c r="Y18" s="1774" t="s">
        <v>1078</v>
      </c>
      <c r="Z18" s="1774"/>
      <c r="AA18" s="1774"/>
      <c r="AB18" s="1774" t="s">
        <v>1078</v>
      </c>
      <c r="AC18" s="1774"/>
      <c r="AD18" s="1774"/>
      <c r="AE18" s="1774" t="s">
        <v>1078</v>
      </c>
      <c r="AF18" s="1774"/>
      <c r="AG18" s="1774"/>
      <c r="AH18" s="1774" t="s">
        <v>1078</v>
      </c>
      <c r="AI18" s="1774"/>
      <c r="AJ18" s="1774"/>
      <c r="AK18" s="1775"/>
      <c r="AL18" s="1764"/>
      <c r="AM18" s="1764"/>
      <c r="AN18" s="1764"/>
    </row>
    <row r="19" spans="1:40" ht="54.75" customHeight="1">
      <c r="A19" s="1794"/>
      <c r="B19" s="1794"/>
      <c r="C19" s="1794"/>
      <c r="D19" s="1772" t="s">
        <v>1095</v>
      </c>
      <c r="E19" s="1772"/>
      <c r="F19" s="1772"/>
      <c r="G19" s="1772"/>
      <c r="H19" s="1772"/>
      <c r="I19" s="1772" t="s">
        <v>1092</v>
      </c>
      <c r="J19" s="1772"/>
      <c r="K19" s="1772"/>
      <c r="L19" s="1772"/>
      <c r="M19" s="1772"/>
      <c r="N19" s="1772"/>
      <c r="O19" s="1772"/>
      <c r="P19" s="1772"/>
      <c r="Q19" s="1772"/>
      <c r="R19" s="1772"/>
      <c r="S19" s="1772"/>
      <c r="T19" s="1772"/>
      <c r="U19" s="1772"/>
      <c r="V19" s="1774" t="s">
        <v>1078</v>
      </c>
      <c r="W19" s="1774"/>
      <c r="X19" s="1774"/>
      <c r="Y19" s="1774" t="s">
        <v>1078</v>
      </c>
      <c r="Z19" s="1774"/>
      <c r="AA19" s="1774"/>
      <c r="AB19" s="1774" t="s">
        <v>1078</v>
      </c>
      <c r="AC19" s="1774"/>
      <c r="AD19" s="1774"/>
      <c r="AE19" s="1774" t="s">
        <v>1078</v>
      </c>
      <c r="AF19" s="1774"/>
      <c r="AG19" s="1774"/>
      <c r="AH19" s="1774" t="s">
        <v>1078</v>
      </c>
      <c r="AI19" s="1774"/>
      <c r="AJ19" s="1774"/>
      <c r="AK19" s="1775"/>
      <c r="AL19" s="1764"/>
      <c r="AM19" s="1764"/>
      <c r="AN19" s="1764"/>
    </row>
    <row r="20" spans="1:40" ht="42" customHeight="1">
      <c r="A20" s="1795" t="s">
        <v>1098</v>
      </c>
      <c r="B20" s="1795"/>
      <c r="C20" s="1795"/>
      <c r="D20" s="1772" t="s">
        <v>1099</v>
      </c>
      <c r="E20" s="1772"/>
      <c r="F20" s="1772"/>
      <c r="G20" s="1772"/>
      <c r="H20" s="1772"/>
      <c r="I20" s="1772" t="s">
        <v>1096</v>
      </c>
      <c r="J20" s="1772"/>
      <c r="K20" s="1772"/>
      <c r="L20" s="1772"/>
      <c r="M20" s="1772"/>
      <c r="N20" s="1772"/>
      <c r="O20" s="1772"/>
      <c r="P20" s="1772"/>
      <c r="Q20" s="1772"/>
      <c r="R20" s="1772"/>
      <c r="S20" s="1772"/>
      <c r="T20" s="1772"/>
      <c r="U20" s="1772"/>
      <c r="V20" s="1774" t="s">
        <v>1078</v>
      </c>
      <c r="W20" s="1774"/>
      <c r="X20" s="1774"/>
      <c r="Y20" s="1774" t="s">
        <v>1078</v>
      </c>
      <c r="Z20" s="1774"/>
      <c r="AA20" s="1774"/>
      <c r="AB20" s="1774" t="s">
        <v>1078</v>
      </c>
      <c r="AC20" s="1774"/>
      <c r="AD20" s="1774"/>
      <c r="AE20" s="1774" t="s">
        <v>1078</v>
      </c>
      <c r="AF20" s="1774"/>
      <c r="AG20" s="1774"/>
      <c r="AH20" s="1774"/>
      <c r="AI20" s="1774"/>
      <c r="AJ20" s="1774"/>
      <c r="AK20" s="1775"/>
      <c r="AL20" s="1764"/>
      <c r="AM20" s="1764"/>
      <c r="AN20" s="1764"/>
    </row>
    <row r="21" spans="1:40" ht="44.25" customHeight="1">
      <c r="A21" s="1773"/>
      <c r="B21" s="1773"/>
      <c r="C21" s="1773"/>
      <c r="D21" s="1772"/>
      <c r="E21" s="1772"/>
      <c r="F21" s="1772"/>
      <c r="G21" s="1772"/>
      <c r="H21" s="1772"/>
      <c r="I21" s="1772" t="s">
        <v>1097</v>
      </c>
      <c r="J21" s="1772"/>
      <c r="K21" s="1772"/>
      <c r="L21" s="1772"/>
      <c r="M21" s="1772"/>
      <c r="N21" s="1772"/>
      <c r="O21" s="1772"/>
      <c r="P21" s="1772"/>
      <c r="Q21" s="1772"/>
      <c r="R21" s="1772"/>
      <c r="S21" s="1772"/>
      <c r="T21" s="1772"/>
      <c r="U21" s="1772"/>
      <c r="V21" s="1774"/>
      <c r="W21" s="1774"/>
      <c r="X21" s="1774"/>
      <c r="Y21" s="1774" t="s">
        <v>1078</v>
      </c>
      <c r="Z21" s="1774"/>
      <c r="AA21" s="1774"/>
      <c r="AB21" s="1774" t="s">
        <v>1078</v>
      </c>
      <c r="AC21" s="1774"/>
      <c r="AD21" s="1774"/>
      <c r="AE21" s="1774" t="s">
        <v>1078</v>
      </c>
      <c r="AF21" s="1774"/>
      <c r="AG21" s="1774"/>
      <c r="AH21" s="1774"/>
      <c r="AI21" s="1774"/>
      <c r="AJ21" s="1774"/>
      <c r="AK21" s="1775"/>
      <c r="AL21" s="1764"/>
      <c r="AM21" s="1764"/>
      <c r="AN21" s="1764"/>
    </row>
    <row r="22" spans="1:40" ht="21" customHeight="1"/>
    <row r="23" spans="1:40" ht="21" customHeight="1"/>
    <row r="24" spans="1:40" ht="21" customHeight="1"/>
    <row r="25" spans="1:40" ht="21" customHeight="1"/>
    <row r="26" spans="1:40" ht="21" customHeight="1"/>
    <row r="27" spans="1:40" ht="21" customHeight="1"/>
    <row r="28" spans="1:40" ht="21" customHeight="1"/>
    <row r="29" spans="1:40" ht="25.5" customHeight="1">
      <c r="A29" s="1796" t="s">
        <v>1070</v>
      </c>
      <c r="B29" s="1796"/>
      <c r="C29" s="1796"/>
      <c r="D29" s="1785" t="s">
        <v>1071</v>
      </c>
      <c r="E29" s="1785"/>
      <c r="F29" s="1785"/>
      <c r="G29" s="1785"/>
      <c r="H29" s="1785"/>
      <c r="I29" s="1785" t="s">
        <v>1076</v>
      </c>
      <c r="J29" s="1785"/>
      <c r="K29" s="1785"/>
      <c r="L29" s="1785"/>
      <c r="M29" s="1785"/>
      <c r="N29" s="1785"/>
      <c r="O29" s="1785"/>
      <c r="P29" s="1785"/>
      <c r="Q29" s="1785"/>
      <c r="R29" s="1785"/>
      <c r="S29" s="1785"/>
      <c r="T29" s="1785"/>
      <c r="U29" s="1785"/>
      <c r="V29" s="1785" t="s">
        <v>1075</v>
      </c>
      <c r="W29" s="1787"/>
      <c r="X29" s="1787"/>
      <c r="Y29" s="1787"/>
      <c r="Z29" s="1787"/>
      <c r="AA29" s="1787"/>
      <c r="AB29" s="1787"/>
      <c r="AC29" s="1787"/>
      <c r="AD29" s="1787"/>
      <c r="AE29" s="1787"/>
      <c r="AF29" s="1787"/>
      <c r="AG29" s="1787"/>
      <c r="AH29" s="1787"/>
      <c r="AI29" s="1787"/>
      <c r="AJ29" s="1787"/>
      <c r="AK29" s="1785" t="s">
        <v>1081</v>
      </c>
      <c r="AL29" s="1787"/>
      <c r="AM29" s="1787"/>
      <c r="AN29" s="1787"/>
    </row>
    <row r="30" spans="1:40" ht="25.5" customHeight="1">
      <c r="A30" s="1796"/>
      <c r="B30" s="1796"/>
      <c r="C30" s="1796"/>
      <c r="D30" s="1785"/>
      <c r="E30" s="1785"/>
      <c r="F30" s="1785"/>
      <c r="G30" s="1785"/>
      <c r="H30" s="1785"/>
      <c r="I30" s="1785"/>
      <c r="J30" s="1785"/>
      <c r="K30" s="1785"/>
      <c r="L30" s="1785"/>
      <c r="M30" s="1785"/>
      <c r="N30" s="1785"/>
      <c r="O30" s="1785"/>
      <c r="P30" s="1785"/>
      <c r="Q30" s="1785"/>
      <c r="R30" s="1785"/>
      <c r="S30" s="1785"/>
      <c r="T30" s="1785"/>
      <c r="U30" s="1785"/>
      <c r="V30" s="1785" t="s">
        <v>1072</v>
      </c>
      <c r="W30" s="1785"/>
      <c r="X30" s="1785"/>
      <c r="Y30" s="1786" t="s">
        <v>1080</v>
      </c>
      <c r="Z30" s="1786"/>
      <c r="AA30" s="1786"/>
      <c r="AB30" s="1786"/>
      <c r="AC30" s="1786"/>
      <c r="AD30" s="1786"/>
      <c r="AE30" s="1786"/>
      <c r="AF30" s="1786"/>
      <c r="AG30" s="1786"/>
      <c r="AH30" s="1786" t="s">
        <v>1079</v>
      </c>
      <c r="AI30" s="1786"/>
      <c r="AJ30" s="1786"/>
      <c r="AK30" s="1787"/>
      <c r="AL30" s="1787"/>
      <c r="AM30" s="1787"/>
      <c r="AN30" s="1787"/>
    </row>
    <row r="31" spans="1:40" ht="40.5" customHeight="1">
      <c r="A31" s="1774" t="s">
        <v>1098</v>
      </c>
      <c r="B31" s="1774"/>
      <c r="C31" s="1774"/>
      <c r="D31" s="1772" t="s">
        <v>1101</v>
      </c>
      <c r="E31" s="1772"/>
      <c r="F31" s="1772"/>
      <c r="G31" s="1772"/>
      <c r="H31" s="1772"/>
      <c r="I31" s="1772" t="s">
        <v>1100</v>
      </c>
      <c r="J31" s="1772"/>
      <c r="K31" s="1772"/>
      <c r="L31" s="1772"/>
      <c r="M31" s="1772"/>
      <c r="N31" s="1772"/>
      <c r="O31" s="1772"/>
      <c r="P31" s="1772"/>
      <c r="Q31" s="1772"/>
      <c r="R31" s="1772"/>
      <c r="S31" s="1772"/>
      <c r="T31" s="1772"/>
      <c r="U31" s="1772"/>
      <c r="V31" s="1774"/>
      <c r="W31" s="1774"/>
      <c r="X31" s="1774"/>
      <c r="Y31" s="1774" t="s">
        <v>1078</v>
      </c>
      <c r="Z31" s="1774"/>
      <c r="AA31" s="1774"/>
      <c r="AB31" s="1774" t="s">
        <v>1078</v>
      </c>
      <c r="AC31" s="1774"/>
      <c r="AD31" s="1774"/>
      <c r="AE31" s="1774" t="s">
        <v>1078</v>
      </c>
      <c r="AF31" s="1774"/>
      <c r="AG31" s="1774"/>
      <c r="AH31" s="1774"/>
      <c r="AI31" s="1774"/>
      <c r="AJ31" s="1774"/>
      <c r="AK31" s="1775"/>
      <c r="AL31" s="1764"/>
      <c r="AM31" s="1764"/>
      <c r="AN31" s="1764"/>
    </row>
    <row r="32" spans="1:40" ht="45.75" customHeight="1">
      <c r="A32" s="1774"/>
      <c r="B32" s="1774"/>
      <c r="C32" s="1774"/>
      <c r="D32" s="1772" t="s">
        <v>1103</v>
      </c>
      <c r="E32" s="1772"/>
      <c r="F32" s="1772"/>
      <c r="G32" s="1772"/>
      <c r="H32" s="1772"/>
      <c r="I32" s="1772" t="s">
        <v>1102</v>
      </c>
      <c r="J32" s="1772"/>
      <c r="K32" s="1772"/>
      <c r="L32" s="1772"/>
      <c r="M32" s="1772"/>
      <c r="N32" s="1772"/>
      <c r="O32" s="1772"/>
      <c r="P32" s="1772"/>
      <c r="Q32" s="1772"/>
      <c r="R32" s="1772"/>
      <c r="S32" s="1772"/>
      <c r="T32" s="1772"/>
      <c r="U32" s="1772"/>
      <c r="V32" s="1774"/>
      <c r="W32" s="1774"/>
      <c r="X32" s="1774"/>
      <c r="Y32" s="1774" t="s">
        <v>1078</v>
      </c>
      <c r="Z32" s="1774"/>
      <c r="AA32" s="1774"/>
      <c r="AB32" s="1774" t="s">
        <v>1078</v>
      </c>
      <c r="AC32" s="1774"/>
      <c r="AD32" s="1774"/>
      <c r="AE32" s="1774" t="s">
        <v>1078</v>
      </c>
      <c r="AF32" s="1774"/>
      <c r="AG32" s="1774"/>
      <c r="AH32" s="1774"/>
      <c r="AI32" s="1774"/>
      <c r="AJ32" s="1774"/>
      <c r="AK32" s="1775"/>
      <c r="AL32" s="1764"/>
      <c r="AM32" s="1764"/>
      <c r="AN32" s="1764"/>
    </row>
    <row r="33" spans="1:40" ht="41.25" customHeight="1">
      <c r="A33" s="1774"/>
      <c r="B33" s="1774"/>
      <c r="C33" s="1774"/>
      <c r="D33" s="1772" t="s">
        <v>1104</v>
      </c>
      <c r="E33" s="1772"/>
      <c r="F33" s="1772"/>
      <c r="G33" s="1772"/>
      <c r="H33" s="1772"/>
      <c r="I33" s="1772" t="s">
        <v>1105</v>
      </c>
      <c r="J33" s="1772"/>
      <c r="K33" s="1772"/>
      <c r="L33" s="1772"/>
      <c r="M33" s="1772"/>
      <c r="N33" s="1772"/>
      <c r="O33" s="1772"/>
      <c r="P33" s="1772"/>
      <c r="Q33" s="1772"/>
      <c r="R33" s="1772"/>
      <c r="S33" s="1772"/>
      <c r="T33" s="1772"/>
      <c r="U33" s="1772"/>
      <c r="V33" s="1774"/>
      <c r="W33" s="1774"/>
      <c r="X33" s="1774"/>
      <c r="Y33" s="1774" t="s">
        <v>1078</v>
      </c>
      <c r="Z33" s="1774"/>
      <c r="AA33" s="1774"/>
      <c r="AB33" s="1774" t="s">
        <v>1078</v>
      </c>
      <c r="AC33" s="1774"/>
      <c r="AD33" s="1774"/>
      <c r="AE33" s="1774" t="s">
        <v>1078</v>
      </c>
      <c r="AF33" s="1774"/>
      <c r="AG33" s="1774"/>
      <c r="AH33" s="1774"/>
      <c r="AI33" s="1774"/>
      <c r="AJ33" s="1774"/>
      <c r="AK33" s="1775"/>
      <c r="AL33" s="1764"/>
      <c r="AM33" s="1764"/>
      <c r="AN33" s="1764"/>
    </row>
    <row r="34" spans="1:40" ht="42" customHeight="1">
      <c r="A34" s="1774"/>
      <c r="B34" s="1774"/>
      <c r="C34" s="1774"/>
      <c r="D34" s="1772" t="s">
        <v>1113</v>
      </c>
      <c r="E34" s="1772"/>
      <c r="F34" s="1772"/>
      <c r="G34" s="1772"/>
      <c r="H34" s="1772"/>
      <c r="I34" s="1772" t="s">
        <v>1106</v>
      </c>
      <c r="J34" s="1772"/>
      <c r="K34" s="1772"/>
      <c r="L34" s="1772"/>
      <c r="M34" s="1772"/>
      <c r="N34" s="1772"/>
      <c r="O34" s="1772"/>
      <c r="P34" s="1772"/>
      <c r="Q34" s="1772"/>
      <c r="R34" s="1772"/>
      <c r="S34" s="1772"/>
      <c r="T34" s="1772"/>
      <c r="U34" s="1772"/>
      <c r="V34" s="1774"/>
      <c r="W34" s="1774"/>
      <c r="X34" s="1774"/>
      <c r="Y34" s="1774" t="s">
        <v>1078</v>
      </c>
      <c r="Z34" s="1774"/>
      <c r="AA34" s="1774"/>
      <c r="AB34" s="1774" t="s">
        <v>1078</v>
      </c>
      <c r="AC34" s="1774"/>
      <c r="AD34" s="1774"/>
      <c r="AE34" s="1774" t="s">
        <v>1078</v>
      </c>
      <c r="AF34" s="1774"/>
      <c r="AG34" s="1774"/>
      <c r="AH34" s="1774"/>
      <c r="AI34" s="1774"/>
      <c r="AJ34" s="1774"/>
      <c r="AK34" s="1775"/>
      <c r="AL34" s="1764"/>
      <c r="AM34" s="1764"/>
      <c r="AN34" s="1764"/>
    </row>
    <row r="35" spans="1:40" ht="32.25" customHeight="1">
      <c r="A35" s="1774"/>
      <c r="B35" s="1774"/>
      <c r="C35" s="1774"/>
      <c r="D35" s="1797"/>
      <c r="E35" s="1797"/>
      <c r="F35" s="1797"/>
      <c r="G35" s="1797"/>
      <c r="H35" s="1797"/>
      <c r="I35" s="1772" t="s">
        <v>1107</v>
      </c>
      <c r="J35" s="1772"/>
      <c r="K35" s="1772"/>
      <c r="L35" s="1772"/>
      <c r="M35" s="1772"/>
      <c r="N35" s="1772"/>
      <c r="O35" s="1772"/>
      <c r="P35" s="1772"/>
      <c r="Q35" s="1772"/>
      <c r="R35" s="1772"/>
      <c r="S35" s="1772"/>
      <c r="T35" s="1772"/>
      <c r="U35" s="1772"/>
      <c r="V35" s="1774"/>
      <c r="W35" s="1774"/>
      <c r="X35" s="1774"/>
      <c r="Y35" s="1774" t="s">
        <v>1078</v>
      </c>
      <c r="Z35" s="1774"/>
      <c r="AA35" s="1774"/>
      <c r="AB35" s="1774" t="s">
        <v>1078</v>
      </c>
      <c r="AC35" s="1774"/>
      <c r="AD35" s="1774"/>
      <c r="AE35" s="1774" t="s">
        <v>1078</v>
      </c>
      <c r="AF35" s="1774"/>
      <c r="AG35" s="1774"/>
      <c r="AH35" s="1774" t="s">
        <v>1078</v>
      </c>
      <c r="AI35" s="1774"/>
      <c r="AJ35" s="1774"/>
      <c r="AK35" s="1775"/>
      <c r="AL35" s="1764"/>
      <c r="AM35" s="1764"/>
      <c r="AN35" s="1764"/>
    </row>
    <row r="36" spans="1:40" ht="32.25" customHeight="1">
      <c r="A36" s="1774"/>
      <c r="B36" s="1774"/>
      <c r="C36" s="1774"/>
      <c r="D36" s="1772" t="s">
        <v>1112</v>
      </c>
      <c r="E36" s="1772"/>
      <c r="F36" s="1772"/>
      <c r="G36" s="1772"/>
      <c r="H36" s="1772"/>
      <c r="I36" s="1772" t="s">
        <v>1193</v>
      </c>
      <c r="J36" s="1772"/>
      <c r="K36" s="1772"/>
      <c r="L36" s="1772"/>
      <c r="M36" s="1772"/>
      <c r="N36" s="1772"/>
      <c r="O36" s="1772"/>
      <c r="P36" s="1772"/>
      <c r="Q36" s="1772"/>
      <c r="R36" s="1772"/>
      <c r="S36" s="1772"/>
      <c r="T36" s="1772"/>
      <c r="U36" s="1772"/>
      <c r="V36" s="1774"/>
      <c r="W36" s="1774"/>
      <c r="X36" s="1774"/>
      <c r="Y36" s="1774" t="s">
        <v>1078</v>
      </c>
      <c r="Z36" s="1774"/>
      <c r="AA36" s="1774"/>
      <c r="AB36" s="1774" t="s">
        <v>1078</v>
      </c>
      <c r="AC36" s="1774"/>
      <c r="AD36" s="1774"/>
      <c r="AE36" s="1774" t="s">
        <v>1078</v>
      </c>
      <c r="AF36" s="1774"/>
      <c r="AG36" s="1774"/>
      <c r="AH36" s="1774"/>
      <c r="AI36" s="1774"/>
      <c r="AJ36" s="1774"/>
      <c r="AK36" s="1775"/>
      <c r="AL36" s="1764"/>
      <c r="AM36" s="1764"/>
      <c r="AN36" s="1764"/>
    </row>
    <row r="37" spans="1:40" ht="30.75" customHeight="1">
      <c r="A37" s="1774"/>
      <c r="B37" s="1774"/>
      <c r="C37" s="1774"/>
      <c r="D37" s="1797"/>
      <c r="E37" s="1797"/>
      <c r="F37" s="1797"/>
      <c r="G37" s="1797"/>
      <c r="H37" s="1797"/>
      <c r="I37" s="1772" t="s">
        <v>1108</v>
      </c>
      <c r="J37" s="1772"/>
      <c r="K37" s="1772"/>
      <c r="L37" s="1772"/>
      <c r="M37" s="1772"/>
      <c r="N37" s="1772"/>
      <c r="O37" s="1772"/>
      <c r="P37" s="1772"/>
      <c r="Q37" s="1772"/>
      <c r="R37" s="1772"/>
      <c r="S37" s="1772"/>
      <c r="T37" s="1772"/>
      <c r="U37" s="1772"/>
      <c r="V37" s="1774"/>
      <c r="W37" s="1774"/>
      <c r="X37" s="1774"/>
      <c r="Y37" s="1774" t="s">
        <v>1078</v>
      </c>
      <c r="Z37" s="1774"/>
      <c r="AA37" s="1774"/>
      <c r="AB37" s="1774" t="s">
        <v>1078</v>
      </c>
      <c r="AC37" s="1774"/>
      <c r="AD37" s="1774"/>
      <c r="AE37" s="1774" t="s">
        <v>1078</v>
      </c>
      <c r="AF37" s="1774"/>
      <c r="AG37" s="1774"/>
      <c r="AH37" s="1774" t="s">
        <v>1078</v>
      </c>
      <c r="AI37" s="1774"/>
      <c r="AJ37" s="1774"/>
      <c r="AK37" s="1775"/>
      <c r="AL37" s="1764"/>
      <c r="AM37" s="1764"/>
      <c r="AN37" s="1764"/>
    </row>
    <row r="38" spans="1:40" ht="30" customHeight="1">
      <c r="A38" s="1774"/>
      <c r="B38" s="1774"/>
      <c r="C38" s="1774"/>
      <c r="D38" s="1772" t="s">
        <v>1111</v>
      </c>
      <c r="E38" s="1772"/>
      <c r="F38" s="1772"/>
      <c r="G38" s="1772"/>
      <c r="H38" s="1772"/>
      <c r="I38" s="1772" t="s">
        <v>1109</v>
      </c>
      <c r="J38" s="1772"/>
      <c r="K38" s="1772"/>
      <c r="L38" s="1772"/>
      <c r="M38" s="1772"/>
      <c r="N38" s="1772"/>
      <c r="O38" s="1772"/>
      <c r="P38" s="1772"/>
      <c r="Q38" s="1772"/>
      <c r="R38" s="1772"/>
      <c r="S38" s="1772"/>
      <c r="T38" s="1772"/>
      <c r="U38" s="1772"/>
      <c r="V38" s="1774"/>
      <c r="W38" s="1774"/>
      <c r="X38" s="1774"/>
      <c r="Y38" s="1774" t="s">
        <v>1078</v>
      </c>
      <c r="Z38" s="1774"/>
      <c r="AA38" s="1774"/>
      <c r="AB38" s="1774" t="s">
        <v>1078</v>
      </c>
      <c r="AC38" s="1774"/>
      <c r="AD38" s="1774"/>
      <c r="AE38" s="1774" t="s">
        <v>1078</v>
      </c>
      <c r="AF38" s="1774"/>
      <c r="AG38" s="1774"/>
      <c r="AH38" s="1774"/>
      <c r="AI38" s="1774"/>
      <c r="AJ38" s="1774"/>
      <c r="AK38" s="1775"/>
      <c r="AL38" s="1764"/>
      <c r="AM38" s="1764"/>
      <c r="AN38" s="1764"/>
    </row>
    <row r="39" spans="1:40" ht="31.5" customHeight="1">
      <c r="A39" s="1774"/>
      <c r="B39" s="1774"/>
      <c r="C39" s="1774"/>
      <c r="D39" s="1797"/>
      <c r="E39" s="1797"/>
      <c r="F39" s="1797"/>
      <c r="G39" s="1797"/>
      <c r="H39" s="1797"/>
      <c r="I39" s="1772" t="s">
        <v>1110</v>
      </c>
      <c r="J39" s="1772"/>
      <c r="K39" s="1772"/>
      <c r="L39" s="1772"/>
      <c r="M39" s="1772"/>
      <c r="N39" s="1772"/>
      <c r="O39" s="1772"/>
      <c r="P39" s="1772"/>
      <c r="Q39" s="1772"/>
      <c r="R39" s="1772"/>
      <c r="S39" s="1772"/>
      <c r="T39" s="1772"/>
      <c r="U39" s="1772"/>
      <c r="V39" s="1774"/>
      <c r="W39" s="1774"/>
      <c r="X39" s="1774"/>
      <c r="Y39" s="1774" t="s">
        <v>1078</v>
      </c>
      <c r="Z39" s="1774"/>
      <c r="AA39" s="1774"/>
      <c r="AB39" s="1774" t="s">
        <v>1078</v>
      </c>
      <c r="AC39" s="1774"/>
      <c r="AD39" s="1774"/>
      <c r="AE39" s="1774" t="s">
        <v>1078</v>
      </c>
      <c r="AF39" s="1774"/>
      <c r="AG39" s="1774"/>
      <c r="AH39" s="1774" t="s">
        <v>1078</v>
      </c>
      <c r="AI39" s="1774"/>
      <c r="AJ39" s="1774"/>
      <c r="AK39" s="1775"/>
      <c r="AL39" s="1764"/>
      <c r="AM39" s="1764"/>
      <c r="AN39" s="1764"/>
    </row>
    <row r="40" spans="1:40" ht="42" customHeight="1">
      <c r="A40" s="1772" t="s">
        <v>1126</v>
      </c>
      <c r="B40" s="1772"/>
      <c r="C40" s="1772"/>
      <c r="D40" s="1772" t="s">
        <v>1125</v>
      </c>
      <c r="E40" s="1772"/>
      <c r="F40" s="1772"/>
      <c r="G40" s="1772"/>
      <c r="H40" s="1772"/>
      <c r="I40" s="1772" t="s">
        <v>1114</v>
      </c>
      <c r="J40" s="1772"/>
      <c r="K40" s="1772"/>
      <c r="L40" s="1772"/>
      <c r="M40" s="1772"/>
      <c r="N40" s="1772"/>
      <c r="O40" s="1772"/>
      <c r="P40" s="1772"/>
      <c r="Q40" s="1772"/>
      <c r="R40" s="1772"/>
      <c r="S40" s="1772"/>
      <c r="T40" s="1772"/>
      <c r="U40" s="1772"/>
      <c r="V40" s="1774"/>
      <c r="W40" s="1774"/>
      <c r="X40" s="1774"/>
      <c r="Y40" s="1774" t="s">
        <v>1078</v>
      </c>
      <c r="Z40" s="1774"/>
      <c r="AA40" s="1774"/>
      <c r="AB40" s="1774" t="s">
        <v>1078</v>
      </c>
      <c r="AC40" s="1774"/>
      <c r="AD40" s="1774"/>
      <c r="AE40" s="1774" t="s">
        <v>1078</v>
      </c>
      <c r="AF40" s="1774"/>
      <c r="AG40" s="1774"/>
      <c r="AH40" s="1774" t="s">
        <v>1078</v>
      </c>
      <c r="AI40" s="1774"/>
      <c r="AJ40" s="1774"/>
      <c r="AK40" s="1775"/>
      <c r="AL40" s="1764"/>
      <c r="AM40" s="1764"/>
      <c r="AN40" s="1764"/>
    </row>
    <row r="41" spans="1:40" ht="51" customHeight="1">
      <c r="A41" s="1772"/>
      <c r="B41" s="1772"/>
      <c r="C41" s="1772"/>
      <c r="D41" s="1772" t="s">
        <v>1124</v>
      </c>
      <c r="E41" s="1772"/>
      <c r="F41" s="1772"/>
      <c r="G41" s="1772"/>
      <c r="H41" s="1772"/>
      <c r="I41" s="1772" t="s">
        <v>1115</v>
      </c>
      <c r="J41" s="1772"/>
      <c r="K41" s="1772"/>
      <c r="L41" s="1772"/>
      <c r="M41" s="1772"/>
      <c r="N41" s="1772"/>
      <c r="O41" s="1772"/>
      <c r="P41" s="1772"/>
      <c r="Q41" s="1772"/>
      <c r="R41" s="1772"/>
      <c r="S41" s="1772"/>
      <c r="T41" s="1772"/>
      <c r="U41" s="1772"/>
      <c r="V41" s="1774"/>
      <c r="W41" s="1774"/>
      <c r="X41" s="1774"/>
      <c r="Y41" s="1774" t="s">
        <v>1078</v>
      </c>
      <c r="Z41" s="1774"/>
      <c r="AA41" s="1774"/>
      <c r="AB41" s="1774" t="s">
        <v>1078</v>
      </c>
      <c r="AC41" s="1774"/>
      <c r="AD41" s="1774"/>
      <c r="AE41" s="1774" t="s">
        <v>1078</v>
      </c>
      <c r="AF41" s="1774"/>
      <c r="AG41" s="1774"/>
      <c r="AH41" s="1774" t="s">
        <v>1078</v>
      </c>
      <c r="AI41" s="1774"/>
      <c r="AJ41" s="1774"/>
      <c r="AK41" s="1775"/>
      <c r="AL41" s="1764"/>
      <c r="AM41" s="1764"/>
      <c r="AN41" s="1764"/>
    </row>
    <row r="42" spans="1:40" ht="30.75" customHeight="1">
      <c r="A42" s="1772"/>
      <c r="B42" s="1772"/>
      <c r="C42" s="1772"/>
      <c r="D42" s="1772" t="s">
        <v>1123</v>
      </c>
      <c r="E42" s="1772"/>
      <c r="F42" s="1772"/>
      <c r="G42" s="1772"/>
      <c r="H42" s="1772"/>
      <c r="I42" s="1772" t="s">
        <v>1116</v>
      </c>
      <c r="J42" s="1772"/>
      <c r="K42" s="1772"/>
      <c r="L42" s="1772"/>
      <c r="M42" s="1772"/>
      <c r="N42" s="1772"/>
      <c r="O42" s="1772"/>
      <c r="P42" s="1772"/>
      <c r="Q42" s="1772"/>
      <c r="R42" s="1772"/>
      <c r="S42" s="1772"/>
      <c r="T42" s="1772"/>
      <c r="U42" s="1772"/>
      <c r="V42" s="1774"/>
      <c r="W42" s="1774"/>
      <c r="X42" s="1774"/>
      <c r="Y42" s="1774" t="s">
        <v>1078</v>
      </c>
      <c r="Z42" s="1774"/>
      <c r="AA42" s="1774"/>
      <c r="AB42" s="1774" t="s">
        <v>1078</v>
      </c>
      <c r="AC42" s="1774"/>
      <c r="AD42" s="1774"/>
      <c r="AE42" s="1774" t="s">
        <v>1078</v>
      </c>
      <c r="AF42" s="1774"/>
      <c r="AG42" s="1774"/>
      <c r="AH42" s="1774"/>
      <c r="AI42" s="1774"/>
      <c r="AJ42" s="1774"/>
      <c r="AK42" s="1775"/>
      <c r="AL42" s="1764"/>
      <c r="AM42" s="1764"/>
      <c r="AN42" s="1764"/>
    </row>
    <row r="43" spans="1:40" ht="42" customHeight="1">
      <c r="A43" s="1772"/>
      <c r="B43" s="1772"/>
      <c r="C43" s="1772"/>
      <c r="D43" s="1772" t="s">
        <v>1122</v>
      </c>
      <c r="E43" s="1772"/>
      <c r="F43" s="1772"/>
      <c r="G43" s="1772"/>
      <c r="H43" s="1772"/>
      <c r="I43" s="1772" t="s">
        <v>1117</v>
      </c>
      <c r="J43" s="1772"/>
      <c r="K43" s="1772"/>
      <c r="L43" s="1772"/>
      <c r="M43" s="1772"/>
      <c r="N43" s="1772"/>
      <c r="O43" s="1772"/>
      <c r="P43" s="1772"/>
      <c r="Q43" s="1772"/>
      <c r="R43" s="1772"/>
      <c r="S43" s="1772"/>
      <c r="T43" s="1772"/>
      <c r="U43" s="1772"/>
      <c r="V43" s="1774"/>
      <c r="W43" s="1774"/>
      <c r="X43" s="1774"/>
      <c r="Y43" s="1774" t="s">
        <v>1078</v>
      </c>
      <c r="Z43" s="1774"/>
      <c r="AA43" s="1774"/>
      <c r="AB43" s="1774" t="s">
        <v>1078</v>
      </c>
      <c r="AC43" s="1774"/>
      <c r="AD43" s="1774"/>
      <c r="AE43" s="1774" t="s">
        <v>1078</v>
      </c>
      <c r="AF43" s="1774"/>
      <c r="AG43" s="1774"/>
      <c r="AH43" s="1774"/>
      <c r="AI43" s="1774"/>
      <c r="AJ43" s="1774"/>
      <c r="AK43" s="1775"/>
      <c r="AL43" s="1764"/>
      <c r="AM43" s="1764"/>
      <c r="AN43" s="1764"/>
    </row>
    <row r="44" spans="1:40" ht="37.5" customHeight="1">
      <c r="A44" s="1772"/>
      <c r="B44" s="1772"/>
      <c r="C44" s="1772"/>
      <c r="D44" s="1772" t="s">
        <v>1121</v>
      </c>
      <c r="E44" s="1772"/>
      <c r="F44" s="1772"/>
      <c r="G44" s="1772"/>
      <c r="H44" s="1772"/>
      <c r="I44" s="1772" t="s">
        <v>1118</v>
      </c>
      <c r="J44" s="1772"/>
      <c r="K44" s="1772"/>
      <c r="L44" s="1772"/>
      <c r="M44" s="1772"/>
      <c r="N44" s="1772"/>
      <c r="O44" s="1772"/>
      <c r="P44" s="1772"/>
      <c r="Q44" s="1772"/>
      <c r="R44" s="1772"/>
      <c r="S44" s="1772"/>
      <c r="T44" s="1772"/>
      <c r="U44" s="1772"/>
      <c r="V44" s="1774"/>
      <c r="W44" s="1774"/>
      <c r="X44" s="1774"/>
      <c r="Y44" s="1774" t="s">
        <v>1078</v>
      </c>
      <c r="Z44" s="1774"/>
      <c r="AA44" s="1774"/>
      <c r="AB44" s="1774" t="s">
        <v>1078</v>
      </c>
      <c r="AC44" s="1774"/>
      <c r="AD44" s="1774"/>
      <c r="AE44" s="1774" t="s">
        <v>1078</v>
      </c>
      <c r="AF44" s="1774"/>
      <c r="AG44" s="1774"/>
      <c r="AH44" s="1774"/>
      <c r="AI44" s="1774"/>
      <c r="AJ44" s="1774"/>
      <c r="AK44" s="1775"/>
      <c r="AL44" s="1764"/>
      <c r="AM44" s="1764"/>
      <c r="AN44" s="1764"/>
    </row>
    <row r="45" spans="1:40" ht="40.5" customHeight="1">
      <c r="A45" s="1772"/>
      <c r="B45" s="1772"/>
      <c r="C45" s="1772"/>
      <c r="D45" s="1772" t="s">
        <v>1120</v>
      </c>
      <c r="E45" s="1772"/>
      <c r="F45" s="1772"/>
      <c r="G45" s="1772"/>
      <c r="H45" s="1772"/>
      <c r="I45" s="1772" t="s">
        <v>1119</v>
      </c>
      <c r="J45" s="1772"/>
      <c r="K45" s="1772"/>
      <c r="L45" s="1772"/>
      <c r="M45" s="1772"/>
      <c r="N45" s="1772"/>
      <c r="O45" s="1772"/>
      <c r="P45" s="1772"/>
      <c r="Q45" s="1772"/>
      <c r="R45" s="1772"/>
      <c r="S45" s="1772"/>
      <c r="T45" s="1772"/>
      <c r="U45" s="1772"/>
      <c r="V45" s="1774"/>
      <c r="W45" s="1774"/>
      <c r="X45" s="1774"/>
      <c r="Y45" s="1774" t="s">
        <v>1078</v>
      </c>
      <c r="Z45" s="1774"/>
      <c r="AA45" s="1774"/>
      <c r="AB45" s="1774" t="s">
        <v>1078</v>
      </c>
      <c r="AC45" s="1774"/>
      <c r="AD45" s="1774"/>
      <c r="AE45" s="1774" t="s">
        <v>1078</v>
      </c>
      <c r="AF45" s="1774"/>
      <c r="AG45" s="1774"/>
      <c r="AH45" s="1774"/>
      <c r="AI45" s="1774"/>
      <c r="AJ45" s="1774"/>
      <c r="AK45" s="1775"/>
      <c r="AL45" s="1764"/>
      <c r="AM45" s="1764"/>
      <c r="AN45" s="1764"/>
    </row>
    <row r="46" spans="1:40" ht="18" customHeight="1"/>
    <row r="47" spans="1:40" ht="18" customHeight="1"/>
    <row r="48" spans="1:40" ht="18" customHeight="1"/>
    <row r="49" spans="1:40" ht="18" customHeight="1"/>
    <row r="50" spans="1:40" ht="18" customHeight="1"/>
    <row r="51" spans="1:40" ht="18" customHeight="1"/>
    <row r="52" spans="1:40" ht="18" customHeight="1"/>
    <row r="53" spans="1:40" ht="18" customHeight="1"/>
    <row r="54" spans="1:40" ht="18" customHeight="1"/>
    <row r="55" spans="1:40" ht="18" customHeight="1"/>
    <row r="56" spans="1:40" ht="18" customHeight="1"/>
    <row r="57" spans="1:40" ht="18" customHeight="1"/>
    <row r="58" spans="1:40" ht="25.5" customHeight="1">
      <c r="A58" s="1796" t="s">
        <v>1070</v>
      </c>
      <c r="B58" s="1796"/>
      <c r="C58" s="1796"/>
      <c r="D58" s="1785" t="s">
        <v>1071</v>
      </c>
      <c r="E58" s="1785"/>
      <c r="F58" s="1785"/>
      <c r="G58" s="1785"/>
      <c r="H58" s="1785"/>
      <c r="I58" s="1785" t="s">
        <v>1076</v>
      </c>
      <c r="J58" s="1785"/>
      <c r="K58" s="1785"/>
      <c r="L58" s="1785"/>
      <c r="M58" s="1785"/>
      <c r="N58" s="1785"/>
      <c r="O58" s="1785"/>
      <c r="P58" s="1785"/>
      <c r="Q58" s="1785"/>
      <c r="R58" s="1785"/>
      <c r="S58" s="1785"/>
      <c r="T58" s="1785"/>
      <c r="U58" s="1785"/>
      <c r="V58" s="1785" t="s">
        <v>1075</v>
      </c>
      <c r="W58" s="1787"/>
      <c r="X58" s="1787"/>
      <c r="Y58" s="1787"/>
      <c r="Z58" s="1787"/>
      <c r="AA58" s="1787"/>
      <c r="AB58" s="1787"/>
      <c r="AC58" s="1787"/>
      <c r="AD58" s="1787"/>
      <c r="AE58" s="1787"/>
      <c r="AF58" s="1787"/>
      <c r="AG58" s="1787"/>
      <c r="AH58" s="1787"/>
      <c r="AI58" s="1787"/>
      <c r="AJ58" s="1787"/>
      <c r="AK58" s="1785" t="s">
        <v>1081</v>
      </c>
      <c r="AL58" s="1787"/>
      <c r="AM58" s="1787"/>
      <c r="AN58" s="1787"/>
    </row>
    <row r="59" spans="1:40" ht="25.5" customHeight="1">
      <c r="A59" s="1796"/>
      <c r="B59" s="1796"/>
      <c r="C59" s="1796"/>
      <c r="D59" s="1785"/>
      <c r="E59" s="1785"/>
      <c r="F59" s="1785"/>
      <c r="G59" s="1785"/>
      <c r="H59" s="1785"/>
      <c r="I59" s="1785"/>
      <c r="J59" s="1785"/>
      <c r="K59" s="1785"/>
      <c r="L59" s="1785"/>
      <c r="M59" s="1785"/>
      <c r="N59" s="1785"/>
      <c r="O59" s="1785"/>
      <c r="P59" s="1785"/>
      <c r="Q59" s="1785"/>
      <c r="R59" s="1785"/>
      <c r="S59" s="1785"/>
      <c r="T59" s="1785"/>
      <c r="U59" s="1785"/>
      <c r="V59" s="1785" t="s">
        <v>1072</v>
      </c>
      <c r="W59" s="1785"/>
      <c r="X59" s="1785"/>
      <c r="Y59" s="1786" t="s">
        <v>1080</v>
      </c>
      <c r="Z59" s="1786"/>
      <c r="AA59" s="1786"/>
      <c r="AB59" s="1786"/>
      <c r="AC59" s="1786"/>
      <c r="AD59" s="1786"/>
      <c r="AE59" s="1786"/>
      <c r="AF59" s="1786"/>
      <c r="AG59" s="1786"/>
      <c r="AH59" s="1786" t="s">
        <v>1079</v>
      </c>
      <c r="AI59" s="1786"/>
      <c r="AJ59" s="1786"/>
      <c r="AK59" s="1787"/>
      <c r="AL59" s="1787"/>
      <c r="AM59" s="1787"/>
      <c r="AN59" s="1787"/>
    </row>
    <row r="60" spans="1:40" ht="51.75" customHeight="1">
      <c r="A60" s="1772" t="s">
        <v>1139</v>
      </c>
      <c r="B60" s="1772"/>
      <c r="C60" s="1772"/>
      <c r="D60" s="1772" t="s">
        <v>1133</v>
      </c>
      <c r="E60" s="1772"/>
      <c r="F60" s="1772"/>
      <c r="G60" s="1772"/>
      <c r="H60" s="1772"/>
      <c r="I60" s="1772" t="s">
        <v>1127</v>
      </c>
      <c r="J60" s="1772"/>
      <c r="K60" s="1772"/>
      <c r="L60" s="1772"/>
      <c r="M60" s="1772"/>
      <c r="N60" s="1772"/>
      <c r="O60" s="1772"/>
      <c r="P60" s="1772"/>
      <c r="Q60" s="1772"/>
      <c r="R60" s="1772"/>
      <c r="S60" s="1772"/>
      <c r="T60" s="1772"/>
      <c r="U60" s="1772"/>
      <c r="V60" s="1774"/>
      <c r="W60" s="1774"/>
      <c r="X60" s="1774"/>
      <c r="Y60" s="1774" t="s">
        <v>1078</v>
      </c>
      <c r="Z60" s="1774"/>
      <c r="AA60" s="1774"/>
      <c r="AB60" s="1774" t="s">
        <v>1078</v>
      </c>
      <c r="AC60" s="1774"/>
      <c r="AD60" s="1774"/>
      <c r="AE60" s="1774" t="s">
        <v>1078</v>
      </c>
      <c r="AF60" s="1774"/>
      <c r="AG60" s="1774"/>
      <c r="AH60" s="1774"/>
      <c r="AI60" s="1774"/>
      <c r="AJ60" s="1774"/>
      <c r="AK60" s="1775"/>
      <c r="AL60" s="1764"/>
      <c r="AM60" s="1764"/>
      <c r="AN60" s="1764"/>
    </row>
    <row r="61" spans="1:40" ht="35.25" customHeight="1">
      <c r="A61" s="1772"/>
      <c r="B61" s="1772"/>
      <c r="C61" s="1772"/>
      <c r="D61" s="1772" t="s">
        <v>1134</v>
      </c>
      <c r="E61" s="1772"/>
      <c r="F61" s="1772"/>
      <c r="G61" s="1772"/>
      <c r="H61" s="1772"/>
      <c r="I61" s="1772" t="s">
        <v>1128</v>
      </c>
      <c r="J61" s="1772"/>
      <c r="K61" s="1772"/>
      <c r="L61" s="1772"/>
      <c r="M61" s="1772"/>
      <c r="N61" s="1772"/>
      <c r="O61" s="1772"/>
      <c r="P61" s="1772"/>
      <c r="Q61" s="1772"/>
      <c r="R61" s="1772"/>
      <c r="S61" s="1772"/>
      <c r="T61" s="1772"/>
      <c r="U61" s="1772"/>
      <c r="V61" s="1774"/>
      <c r="W61" s="1774"/>
      <c r="X61" s="1774"/>
      <c r="Y61" s="1774" t="s">
        <v>1078</v>
      </c>
      <c r="Z61" s="1774"/>
      <c r="AA61" s="1774"/>
      <c r="AB61" s="1774" t="s">
        <v>1078</v>
      </c>
      <c r="AC61" s="1774"/>
      <c r="AD61" s="1774"/>
      <c r="AE61" s="1774" t="s">
        <v>1078</v>
      </c>
      <c r="AF61" s="1774"/>
      <c r="AG61" s="1774"/>
      <c r="AH61" s="1774"/>
      <c r="AI61" s="1774"/>
      <c r="AJ61" s="1774"/>
      <c r="AK61" s="1775"/>
      <c r="AL61" s="1764"/>
      <c r="AM61" s="1764"/>
      <c r="AN61" s="1764"/>
    </row>
    <row r="62" spans="1:40" ht="53.25" customHeight="1">
      <c r="A62" s="1772"/>
      <c r="B62" s="1772"/>
      <c r="C62" s="1772"/>
      <c r="D62" s="1772" t="s">
        <v>1135</v>
      </c>
      <c r="E62" s="1772"/>
      <c r="F62" s="1772"/>
      <c r="G62" s="1772"/>
      <c r="H62" s="1772"/>
      <c r="I62" s="1772" t="s">
        <v>1129</v>
      </c>
      <c r="J62" s="1772"/>
      <c r="K62" s="1772"/>
      <c r="L62" s="1772"/>
      <c r="M62" s="1772"/>
      <c r="N62" s="1772"/>
      <c r="O62" s="1772"/>
      <c r="P62" s="1772"/>
      <c r="Q62" s="1772"/>
      <c r="R62" s="1772"/>
      <c r="S62" s="1772"/>
      <c r="T62" s="1772"/>
      <c r="U62" s="1772"/>
      <c r="V62" s="1774"/>
      <c r="W62" s="1774"/>
      <c r="X62" s="1774"/>
      <c r="Y62" s="1774" t="s">
        <v>1078</v>
      </c>
      <c r="Z62" s="1774"/>
      <c r="AA62" s="1774"/>
      <c r="AB62" s="1774" t="s">
        <v>1078</v>
      </c>
      <c r="AC62" s="1774"/>
      <c r="AD62" s="1774"/>
      <c r="AE62" s="1774" t="s">
        <v>1078</v>
      </c>
      <c r="AF62" s="1774"/>
      <c r="AG62" s="1774"/>
      <c r="AH62" s="1774" t="s">
        <v>1078</v>
      </c>
      <c r="AI62" s="1774"/>
      <c r="AJ62" s="1774"/>
      <c r="AK62" s="1775"/>
      <c r="AL62" s="1764"/>
      <c r="AM62" s="1764"/>
      <c r="AN62" s="1764"/>
    </row>
    <row r="63" spans="1:40" ht="44.25" customHeight="1">
      <c r="A63" s="1772"/>
      <c r="B63" s="1772"/>
      <c r="C63" s="1772"/>
      <c r="D63" s="1772" t="s">
        <v>1136</v>
      </c>
      <c r="E63" s="1772"/>
      <c r="F63" s="1772"/>
      <c r="G63" s="1772"/>
      <c r="H63" s="1772"/>
      <c r="I63" s="1772" t="s">
        <v>1130</v>
      </c>
      <c r="J63" s="1772"/>
      <c r="K63" s="1772"/>
      <c r="L63" s="1772"/>
      <c r="M63" s="1772"/>
      <c r="N63" s="1772"/>
      <c r="O63" s="1772"/>
      <c r="P63" s="1772"/>
      <c r="Q63" s="1772"/>
      <c r="R63" s="1772"/>
      <c r="S63" s="1772"/>
      <c r="T63" s="1772"/>
      <c r="U63" s="1772"/>
      <c r="V63" s="1774" t="s">
        <v>1078</v>
      </c>
      <c r="W63" s="1774"/>
      <c r="X63" s="1774"/>
      <c r="Y63" s="1774"/>
      <c r="Z63" s="1774"/>
      <c r="AA63" s="1774"/>
      <c r="AB63" s="1774"/>
      <c r="AC63" s="1774"/>
      <c r="AD63" s="1774"/>
      <c r="AE63" s="1774"/>
      <c r="AF63" s="1774"/>
      <c r="AG63" s="1774"/>
      <c r="AH63" s="1774" t="s">
        <v>1078</v>
      </c>
      <c r="AI63" s="1774"/>
      <c r="AJ63" s="1774"/>
      <c r="AK63" s="1775"/>
      <c r="AL63" s="1764"/>
      <c r="AM63" s="1764"/>
      <c r="AN63" s="1764"/>
    </row>
    <row r="64" spans="1:40" ht="34.5" customHeight="1">
      <c r="A64" s="1772" t="s">
        <v>1140</v>
      </c>
      <c r="B64" s="1772"/>
      <c r="C64" s="1772"/>
      <c r="D64" s="1772" t="s">
        <v>1137</v>
      </c>
      <c r="E64" s="1772"/>
      <c r="F64" s="1772"/>
      <c r="G64" s="1772"/>
      <c r="H64" s="1772"/>
      <c r="I64" s="1772" t="s">
        <v>1131</v>
      </c>
      <c r="J64" s="1772"/>
      <c r="K64" s="1772"/>
      <c r="L64" s="1772"/>
      <c r="M64" s="1772"/>
      <c r="N64" s="1772"/>
      <c r="O64" s="1772"/>
      <c r="P64" s="1772"/>
      <c r="Q64" s="1772"/>
      <c r="R64" s="1772"/>
      <c r="S64" s="1772"/>
      <c r="T64" s="1772"/>
      <c r="U64" s="1772"/>
      <c r="V64" s="1774"/>
      <c r="W64" s="1774"/>
      <c r="X64" s="1774"/>
      <c r="Y64" s="1774" t="s">
        <v>1078</v>
      </c>
      <c r="Z64" s="1774"/>
      <c r="AA64" s="1774"/>
      <c r="AB64" s="1774" t="s">
        <v>1078</v>
      </c>
      <c r="AC64" s="1774"/>
      <c r="AD64" s="1774"/>
      <c r="AE64" s="1774" t="s">
        <v>1078</v>
      </c>
      <c r="AF64" s="1774"/>
      <c r="AG64" s="1774"/>
      <c r="AH64" s="1774"/>
      <c r="AI64" s="1774"/>
      <c r="AJ64" s="1774"/>
      <c r="AK64" s="1775"/>
      <c r="AL64" s="1764"/>
      <c r="AM64" s="1764"/>
      <c r="AN64" s="1764"/>
    </row>
    <row r="65" spans="1:40" ht="44.25" customHeight="1">
      <c r="A65" s="1772" t="s">
        <v>1141</v>
      </c>
      <c r="B65" s="1772"/>
      <c r="C65" s="1772"/>
      <c r="D65" s="1772" t="s">
        <v>1138</v>
      </c>
      <c r="E65" s="1772"/>
      <c r="F65" s="1772"/>
      <c r="G65" s="1772"/>
      <c r="H65" s="1772"/>
      <c r="I65" s="1772" t="s">
        <v>1132</v>
      </c>
      <c r="J65" s="1772"/>
      <c r="K65" s="1772"/>
      <c r="L65" s="1772"/>
      <c r="M65" s="1772"/>
      <c r="N65" s="1772"/>
      <c r="O65" s="1772"/>
      <c r="P65" s="1772"/>
      <c r="Q65" s="1772"/>
      <c r="R65" s="1772"/>
      <c r="S65" s="1772"/>
      <c r="T65" s="1772"/>
      <c r="U65" s="1772"/>
      <c r="V65" s="1774"/>
      <c r="W65" s="1774"/>
      <c r="X65" s="1774"/>
      <c r="Y65" s="1774" t="s">
        <v>1078</v>
      </c>
      <c r="Z65" s="1774"/>
      <c r="AA65" s="1774"/>
      <c r="AB65" s="1774" t="s">
        <v>1078</v>
      </c>
      <c r="AC65" s="1774"/>
      <c r="AD65" s="1774"/>
      <c r="AE65" s="1774" t="s">
        <v>1078</v>
      </c>
      <c r="AF65" s="1774"/>
      <c r="AG65" s="1774"/>
      <c r="AH65" s="1774" t="s">
        <v>1078</v>
      </c>
      <c r="AI65" s="1774"/>
      <c r="AJ65" s="1774"/>
      <c r="AK65" s="1775"/>
      <c r="AL65" s="1764"/>
      <c r="AM65" s="1764"/>
      <c r="AN65" s="1764"/>
    </row>
    <row r="66" spans="1:40" ht="18" customHeight="1"/>
    <row r="67" spans="1:40" ht="42.75" customHeight="1">
      <c r="C67" s="533" t="s">
        <v>1142</v>
      </c>
      <c r="D67" s="533"/>
      <c r="E67" s="533"/>
      <c r="F67" s="533"/>
      <c r="G67" s="533"/>
      <c r="H67" s="533"/>
      <c r="I67" s="533"/>
      <c r="J67" s="533"/>
      <c r="K67" s="533"/>
      <c r="L67" s="533"/>
      <c r="M67" s="533"/>
      <c r="N67" s="533"/>
      <c r="O67" s="533"/>
      <c r="P67" s="533"/>
      <c r="Q67" s="533"/>
      <c r="R67" s="533"/>
      <c r="S67" s="533"/>
      <c r="T67" s="533"/>
      <c r="U67" s="533"/>
      <c r="V67" s="533"/>
      <c r="W67" s="533"/>
      <c r="X67" s="533"/>
      <c r="Y67" s="533"/>
      <c r="Z67" s="533"/>
      <c r="AA67" s="533"/>
      <c r="AB67" s="533"/>
      <c r="AC67" s="533"/>
      <c r="AD67" s="533"/>
      <c r="AE67" s="533"/>
      <c r="AF67" s="533"/>
      <c r="AG67" s="533"/>
      <c r="AH67" s="533"/>
      <c r="AI67" s="533"/>
      <c r="AJ67" s="533"/>
      <c r="AK67" s="533"/>
      <c r="AL67" s="533"/>
      <c r="AM67" s="533"/>
      <c r="AN67" s="533"/>
    </row>
    <row r="68" spans="1:40" ht="18" customHeight="1"/>
    <row r="69" spans="1:40" ht="18" customHeight="1">
      <c r="W69" s="468" t="s">
        <v>1143</v>
      </c>
      <c r="X69" s="468"/>
      <c r="Y69" s="468"/>
      <c r="Z69" s="468"/>
      <c r="AA69" s="468"/>
      <c r="AB69" s="468"/>
      <c r="AC69" s="468"/>
      <c r="AD69" s="468"/>
      <c r="AE69" s="468"/>
      <c r="AF69" s="468"/>
      <c r="AG69" s="468"/>
      <c r="AH69" s="468"/>
      <c r="AI69" s="468"/>
      <c r="AJ69" s="468"/>
      <c r="AK69" s="468"/>
      <c r="AL69" s="468"/>
      <c r="AM69" s="468" t="s">
        <v>1144</v>
      </c>
    </row>
    <row r="70" spans="1:40" ht="18" customHeight="1"/>
    <row r="71" spans="1:40" ht="18" customHeight="1"/>
    <row r="72" spans="1:40" ht="18" customHeight="1"/>
    <row r="73" spans="1:40" ht="18" customHeight="1"/>
    <row r="74" spans="1:40" ht="18" customHeight="1"/>
    <row r="75" spans="1:40" ht="18" customHeight="1"/>
    <row r="76" spans="1:40" ht="18" customHeight="1"/>
    <row r="77" spans="1:40" ht="18" customHeight="1"/>
    <row r="78" spans="1:40" ht="18" customHeight="1"/>
    <row r="79" spans="1:40" ht="18" customHeight="1"/>
    <row r="80" spans="1:4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sheetData>
  <mergeCells count="280">
    <mergeCell ref="M7:AN7"/>
    <mergeCell ref="M8:S8"/>
    <mergeCell ref="U8:AA8"/>
    <mergeCell ref="A60:C63"/>
    <mergeCell ref="A64:C64"/>
    <mergeCell ref="A65:C65"/>
    <mergeCell ref="C67:AN67"/>
    <mergeCell ref="AE64:AG64"/>
    <mergeCell ref="AH64:AJ64"/>
    <mergeCell ref="AK64:AN64"/>
    <mergeCell ref="D65:H65"/>
    <mergeCell ref="I65:U65"/>
    <mergeCell ref="V65:X65"/>
    <mergeCell ref="Y65:AA65"/>
    <mergeCell ref="AB65:AD65"/>
    <mergeCell ref="AE65:AG65"/>
    <mergeCell ref="AH65:AJ65"/>
    <mergeCell ref="AK65:AN65"/>
    <mergeCell ref="D64:H64"/>
    <mergeCell ref="I64:U64"/>
    <mergeCell ref="V64:X64"/>
    <mergeCell ref="Y64:AA64"/>
    <mergeCell ref="AB64:AD64"/>
    <mergeCell ref="AE62:AG62"/>
    <mergeCell ref="AH62:AJ62"/>
    <mergeCell ref="AK62:AN62"/>
    <mergeCell ref="D63:H63"/>
    <mergeCell ref="I63:U63"/>
    <mergeCell ref="V63:X63"/>
    <mergeCell ref="Y63:AA63"/>
    <mergeCell ref="AB63:AD63"/>
    <mergeCell ref="AE63:AG63"/>
    <mergeCell ref="AH63:AJ63"/>
    <mergeCell ref="AK63:AN63"/>
    <mergeCell ref="D62:H62"/>
    <mergeCell ref="I62:U62"/>
    <mergeCell ref="V62:X62"/>
    <mergeCell ref="Y62:AA62"/>
    <mergeCell ref="AB62:AD62"/>
    <mergeCell ref="AE60:AG60"/>
    <mergeCell ref="AH60:AJ60"/>
    <mergeCell ref="AK60:AN60"/>
    <mergeCell ref="D61:H61"/>
    <mergeCell ref="I61:U61"/>
    <mergeCell ref="V61:X61"/>
    <mergeCell ref="Y61:AA61"/>
    <mergeCell ref="AB61:AD61"/>
    <mergeCell ref="AE61:AG61"/>
    <mergeCell ref="AH61:AJ61"/>
    <mergeCell ref="AK61:AN61"/>
    <mergeCell ref="D60:H60"/>
    <mergeCell ref="I60:U60"/>
    <mergeCell ref="V60:X60"/>
    <mergeCell ref="Y60:AA60"/>
    <mergeCell ref="AB60:AD60"/>
    <mergeCell ref="A58:C59"/>
    <mergeCell ref="D58:H59"/>
    <mergeCell ref="I58:U59"/>
    <mergeCell ref="V58:AJ58"/>
    <mergeCell ref="AK58:AN59"/>
    <mergeCell ref="V59:X59"/>
    <mergeCell ref="Y59:AG59"/>
    <mergeCell ref="AH59:AJ59"/>
    <mergeCell ref="D41:H41"/>
    <mergeCell ref="D42:H42"/>
    <mergeCell ref="D43:H43"/>
    <mergeCell ref="D44:H44"/>
    <mergeCell ref="D45:H45"/>
    <mergeCell ref="AH44:AJ44"/>
    <mergeCell ref="AK44:AN44"/>
    <mergeCell ref="I45:U45"/>
    <mergeCell ref="V45:X45"/>
    <mergeCell ref="Y45:AA45"/>
    <mergeCell ref="AB45:AD45"/>
    <mergeCell ref="AE45:AG45"/>
    <mergeCell ref="AH45:AJ45"/>
    <mergeCell ref="AK45:AN45"/>
    <mergeCell ref="I44:U44"/>
    <mergeCell ref="V44:X44"/>
    <mergeCell ref="Y44:AA44"/>
    <mergeCell ref="AB44:AD44"/>
    <mergeCell ref="AE44:AG44"/>
    <mergeCell ref="AH42:AJ42"/>
    <mergeCell ref="AK42:AN42"/>
    <mergeCell ref="I43:U43"/>
    <mergeCell ref="V43:X43"/>
    <mergeCell ref="Y43:AA43"/>
    <mergeCell ref="AB43:AD43"/>
    <mergeCell ref="AE43:AG43"/>
    <mergeCell ref="AH43:AJ43"/>
    <mergeCell ref="AK43:AN43"/>
    <mergeCell ref="I42:U42"/>
    <mergeCell ref="V42:X42"/>
    <mergeCell ref="Y42:AA42"/>
    <mergeCell ref="AB42:AD42"/>
    <mergeCell ref="AE42:AG42"/>
    <mergeCell ref="AE40:AG40"/>
    <mergeCell ref="AH40:AJ40"/>
    <mergeCell ref="AK40:AN40"/>
    <mergeCell ref="I41:U41"/>
    <mergeCell ref="V41:X41"/>
    <mergeCell ref="Y41:AA41"/>
    <mergeCell ref="AB41:AD41"/>
    <mergeCell ref="AE41:AG41"/>
    <mergeCell ref="AH41:AJ41"/>
    <mergeCell ref="AK41:AN41"/>
    <mergeCell ref="A31:C39"/>
    <mergeCell ref="I40:U40"/>
    <mergeCell ref="V40:X40"/>
    <mergeCell ref="Y40:AA40"/>
    <mergeCell ref="AB40:AD40"/>
    <mergeCell ref="D40:H40"/>
    <mergeCell ref="A40:C45"/>
    <mergeCell ref="AH39:AJ39"/>
    <mergeCell ref="AK39:AN39"/>
    <mergeCell ref="D31:H31"/>
    <mergeCell ref="D32:H32"/>
    <mergeCell ref="D33:H33"/>
    <mergeCell ref="D34:H35"/>
    <mergeCell ref="D36:H37"/>
    <mergeCell ref="D38:H39"/>
    <mergeCell ref="I39:U39"/>
    <mergeCell ref="V39:X39"/>
    <mergeCell ref="Y39:AA39"/>
    <mergeCell ref="AB39:AD39"/>
    <mergeCell ref="AE39:AG39"/>
    <mergeCell ref="AH37:AJ37"/>
    <mergeCell ref="AK37:AN37"/>
    <mergeCell ref="I38:U38"/>
    <mergeCell ref="V38:X38"/>
    <mergeCell ref="Y38:AA38"/>
    <mergeCell ref="AB38:AD38"/>
    <mergeCell ref="AE38:AG38"/>
    <mergeCell ref="AH38:AJ38"/>
    <mergeCell ref="AK38:AN38"/>
    <mergeCell ref="I37:U37"/>
    <mergeCell ref="V37:X37"/>
    <mergeCell ref="Y37:AA37"/>
    <mergeCell ref="AB37:AD37"/>
    <mergeCell ref="AE37:AG37"/>
    <mergeCell ref="AH35:AJ35"/>
    <mergeCell ref="AK35:AN35"/>
    <mergeCell ref="I36:U36"/>
    <mergeCell ref="V36:X36"/>
    <mergeCell ref="Y36:AA36"/>
    <mergeCell ref="AB36:AD36"/>
    <mergeCell ref="AE36:AG36"/>
    <mergeCell ref="AH36:AJ36"/>
    <mergeCell ref="AK36:AN36"/>
    <mergeCell ref="I35:U35"/>
    <mergeCell ref="V35:X35"/>
    <mergeCell ref="Y35:AA35"/>
    <mergeCell ref="AB35:AD35"/>
    <mergeCell ref="AE35:AG35"/>
    <mergeCell ref="AH33:AJ33"/>
    <mergeCell ref="AK33:AN33"/>
    <mergeCell ref="I34:U34"/>
    <mergeCell ref="V34:X34"/>
    <mergeCell ref="Y34:AA34"/>
    <mergeCell ref="AB34:AD34"/>
    <mergeCell ref="AE34:AG34"/>
    <mergeCell ref="AH34:AJ34"/>
    <mergeCell ref="AK34:AN34"/>
    <mergeCell ref="I33:U33"/>
    <mergeCell ref="V33:X33"/>
    <mergeCell ref="Y33:AA33"/>
    <mergeCell ref="AB33:AD33"/>
    <mergeCell ref="AE33:AG33"/>
    <mergeCell ref="AH31:AJ31"/>
    <mergeCell ref="AK31:AN31"/>
    <mergeCell ref="I32:U32"/>
    <mergeCell ref="V32:X32"/>
    <mergeCell ref="Y32:AA32"/>
    <mergeCell ref="AB32:AD32"/>
    <mergeCell ref="AE32:AG32"/>
    <mergeCell ref="AH32:AJ32"/>
    <mergeCell ref="AK32:AN32"/>
    <mergeCell ref="I31:U31"/>
    <mergeCell ref="V31:X31"/>
    <mergeCell ref="Y31:AA31"/>
    <mergeCell ref="AB31:AD31"/>
    <mergeCell ref="AE31:AG31"/>
    <mergeCell ref="V29:AJ29"/>
    <mergeCell ref="AK29:AN30"/>
    <mergeCell ref="V30:X30"/>
    <mergeCell ref="Y30:AG30"/>
    <mergeCell ref="AH30:AJ30"/>
    <mergeCell ref="D20:H21"/>
    <mergeCell ref="A20:C21"/>
    <mergeCell ref="A29:C30"/>
    <mergeCell ref="D29:H30"/>
    <mergeCell ref="I29:U30"/>
    <mergeCell ref="AH20:AJ20"/>
    <mergeCell ref="AK20:AN20"/>
    <mergeCell ref="I21:U21"/>
    <mergeCell ref="V21:X21"/>
    <mergeCell ref="Y21:AA21"/>
    <mergeCell ref="AB21:AD21"/>
    <mergeCell ref="AE21:AG21"/>
    <mergeCell ref="AH21:AJ21"/>
    <mergeCell ref="AK21:AN21"/>
    <mergeCell ref="I20:U20"/>
    <mergeCell ref="V20:X20"/>
    <mergeCell ref="Y20:AA20"/>
    <mergeCell ref="AB20:AD20"/>
    <mergeCell ref="AE20:AG20"/>
    <mergeCell ref="AH19:AJ19"/>
    <mergeCell ref="AK19:AN19"/>
    <mergeCell ref="D19:H19"/>
    <mergeCell ref="D18:H18"/>
    <mergeCell ref="A18:C19"/>
    <mergeCell ref="I19:U19"/>
    <mergeCell ref="V19:X19"/>
    <mergeCell ref="Y19:AA19"/>
    <mergeCell ref="AB19:AD19"/>
    <mergeCell ref="AE19:AG19"/>
    <mergeCell ref="AH17:AJ17"/>
    <mergeCell ref="AK17:AN17"/>
    <mergeCell ref="A15:C17"/>
    <mergeCell ref="D15:H17"/>
    <mergeCell ref="I18:U18"/>
    <mergeCell ref="V18:X18"/>
    <mergeCell ref="Y18:AA18"/>
    <mergeCell ref="AB18:AD18"/>
    <mergeCell ref="AE18:AG18"/>
    <mergeCell ref="AH18:AJ18"/>
    <mergeCell ref="AK18:AN18"/>
    <mergeCell ref="I17:U17"/>
    <mergeCell ref="V17:X17"/>
    <mergeCell ref="Y17:AA17"/>
    <mergeCell ref="AB17:AD17"/>
    <mergeCell ref="AE17:AG17"/>
    <mergeCell ref="AH15:AJ15"/>
    <mergeCell ref="AK15:AN15"/>
    <mergeCell ref="I16:U16"/>
    <mergeCell ref="V16:X16"/>
    <mergeCell ref="Y16:AA16"/>
    <mergeCell ref="AB16:AD16"/>
    <mergeCell ref="AE16:AG16"/>
    <mergeCell ref="AH16:AJ16"/>
    <mergeCell ref="AK16:AN16"/>
    <mergeCell ref="I15:U15"/>
    <mergeCell ref="V15:X15"/>
    <mergeCell ref="Y15:AA15"/>
    <mergeCell ref="AB15:AD15"/>
    <mergeCell ref="AE15:AG15"/>
    <mergeCell ref="A5:AN5"/>
    <mergeCell ref="AB12:AD12"/>
    <mergeCell ref="AE12:AG12"/>
    <mergeCell ref="I14:U14"/>
    <mergeCell ref="V14:X14"/>
    <mergeCell ref="Y14:AA14"/>
    <mergeCell ref="AB14:AD14"/>
    <mergeCell ref="AE14:AG14"/>
    <mergeCell ref="AH14:AJ14"/>
    <mergeCell ref="AK14:AN14"/>
    <mergeCell ref="A14:C14"/>
    <mergeCell ref="D14:H14"/>
    <mergeCell ref="A10:C11"/>
    <mergeCell ref="D10:H11"/>
    <mergeCell ref="AK10:AN11"/>
    <mergeCell ref="AH13:AJ13"/>
    <mergeCell ref="V12:X12"/>
    <mergeCell ref="Y12:AA12"/>
    <mergeCell ref="D12:H13"/>
    <mergeCell ref="A12:C13"/>
    <mergeCell ref="V13:X13"/>
    <mergeCell ref="Y13:AA13"/>
    <mergeCell ref="AB13:AD13"/>
    <mergeCell ref="AE13:AG13"/>
    <mergeCell ref="AK13:AN13"/>
    <mergeCell ref="I12:U12"/>
    <mergeCell ref="I10:U11"/>
    <mergeCell ref="AK12:AN12"/>
    <mergeCell ref="I13:U13"/>
    <mergeCell ref="AH12:AJ12"/>
    <mergeCell ref="V11:X11"/>
    <mergeCell ref="Y11:AG11"/>
    <mergeCell ref="AH11:AJ11"/>
    <mergeCell ref="V10:AJ10"/>
  </mergeCells>
  <phoneticPr fontId="84"/>
  <pageMargins left="0.78740157480314965" right="0.78740157480314965" top="0.78740157480314965" bottom="0.78740157480314965" header="0.31496062992125984" footer="0.31496062992125984"/>
  <pageSetup paperSize="9" orientation="portrait" r:id="rId1"/>
  <headerFooter>
    <oddHeader>&amp;R&amp;"ＭＳ 明朝,標準"品質証明実施基準</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FFFF00"/>
  </sheetPr>
  <dimension ref="A1:AD45"/>
  <sheetViews>
    <sheetView showGridLines="0" view="pageBreakPreview" zoomScaleNormal="100" zoomScaleSheetLayoutView="100" workbookViewId="0">
      <selection activeCell="AB1" sqref="AB1"/>
    </sheetView>
  </sheetViews>
  <sheetFormatPr defaultColWidth="3.6640625" defaultRowHeight="12"/>
  <cols>
    <col min="1" max="25" width="3.6640625" style="284"/>
    <col min="26" max="26" width="5" style="284" customWidth="1"/>
    <col min="27" max="28" width="11.109375" style="284" customWidth="1"/>
    <col min="29" max="30" width="11.109375" style="284" hidden="1" customWidth="1"/>
    <col min="31" max="16384" width="3.6640625" style="284"/>
  </cols>
  <sheetData>
    <row r="1" spans="1:30" ht="13.8" thickBot="1">
      <c r="A1" s="284" t="s">
        <v>1147</v>
      </c>
      <c r="AA1" s="155" t="str">
        <f>HYPERLINK("#", "●目次に戻る")</f>
        <v>●目次に戻る</v>
      </c>
      <c r="AB1"/>
      <c r="AC1"/>
      <c r="AD1"/>
    </row>
    <row r="2" spans="1:30" ht="13.8" thickBot="1">
      <c r="AA2" s="157" t="s">
        <v>263</v>
      </c>
      <c r="AB2" s="156">
        <v>0</v>
      </c>
      <c r="AC2" s="1">
        <f>AB2*2+4</f>
        <v>4</v>
      </c>
      <c r="AD2" s="1">
        <f>AB2*2+5</f>
        <v>5</v>
      </c>
    </row>
    <row r="3" spans="1:30" ht="14.4">
      <c r="A3" s="1800" t="s">
        <v>1148</v>
      </c>
      <c r="B3" s="1800"/>
      <c r="C3" s="1800"/>
      <c r="D3" s="1800"/>
      <c r="E3" s="1800"/>
      <c r="F3" s="1800"/>
      <c r="G3" s="1800"/>
      <c r="H3" s="1800"/>
      <c r="I3" s="1800"/>
      <c r="J3" s="1800"/>
      <c r="K3" s="1800"/>
      <c r="L3" s="1800"/>
      <c r="M3" s="1800"/>
      <c r="N3" s="1800"/>
      <c r="O3" s="1800"/>
      <c r="P3" s="1800"/>
      <c r="Q3" s="1800"/>
      <c r="R3" s="1800"/>
      <c r="S3" s="1800"/>
      <c r="T3" s="1800"/>
      <c r="U3" s="1800"/>
      <c r="V3" s="1800"/>
      <c r="W3" s="1800"/>
      <c r="X3" s="1800"/>
      <c r="Y3" s="1800"/>
      <c r="Z3" s="1800"/>
      <c r="AA3"/>
      <c r="AB3"/>
      <c r="AC3" s="1" t="str">
        <f>TEXT($AC$2,"0")</f>
        <v>4</v>
      </c>
      <c r="AD3" s="1" t="str">
        <f>TEXT($AD$2,"0")</f>
        <v>5</v>
      </c>
    </row>
    <row r="4" spans="1:30" ht="14.4">
      <c r="A4" s="472"/>
      <c r="B4" s="472"/>
      <c r="C4" s="472"/>
      <c r="D4" s="472"/>
      <c r="E4" s="472"/>
      <c r="F4" s="472"/>
      <c r="G4" s="472"/>
      <c r="H4" s="472"/>
      <c r="I4" s="472"/>
      <c r="J4" s="472"/>
      <c r="K4" s="472"/>
      <c r="L4" s="472"/>
      <c r="M4" s="472"/>
      <c r="N4" s="472"/>
      <c r="O4" s="472"/>
      <c r="P4" s="472"/>
      <c r="Q4" s="472"/>
      <c r="R4" s="472"/>
      <c r="S4" s="472"/>
      <c r="T4" s="472"/>
      <c r="U4" s="472"/>
      <c r="V4" s="472"/>
      <c r="W4" s="472"/>
      <c r="X4" s="472"/>
      <c r="Y4" s="472"/>
      <c r="Z4" s="472"/>
    </row>
    <row r="7" spans="1:30">
      <c r="A7" s="284" t="s">
        <v>1173</v>
      </c>
      <c r="D7" s="1806">
        <f ca="1">INDIRECT("共通項目!R2C"&amp;$AC$3,0)</f>
        <v>0</v>
      </c>
      <c r="E7" s="1806"/>
      <c r="F7" s="1806"/>
      <c r="G7" s="1806"/>
      <c r="H7" s="1806"/>
      <c r="I7" s="1806"/>
      <c r="J7" s="1806"/>
      <c r="K7" s="1806"/>
      <c r="L7" s="1806"/>
      <c r="M7" s="1806"/>
      <c r="N7" s="1806"/>
      <c r="O7" s="1806"/>
      <c r="P7" s="1806"/>
      <c r="Q7" s="1806"/>
      <c r="R7" s="1806"/>
      <c r="S7" s="1806"/>
      <c r="T7" s="1806"/>
      <c r="U7" s="1806"/>
      <c r="V7" s="1806"/>
      <c r="W7" s="1806"/>
      <c r="X7" s="1806"/>
      <c r="Y7" s="1806"/>
      <c r="Z7" s="1806"/>
    </row>
    <row r="9" spans="1:30">
      <c r="G9" s="486" t="s">
        <v>1203</v>
      </c>
      <c r="H9" s="1808">
        <f ca="1">INDIRECT("共通項目!R5C"&amp;$AC$3,0)</f>
        <v>0</v>
      </c>
      <c r="I9" s="1808"/>
      <c r="J9" s="1808"/>
      <c r="K9" s="1808"/>
      <c r="L9" s="485" t="s">
        <v>1204</v>
      </c>
      <c r="M9" s="485"/>
      <c r="N9" s="485"/>
    </row>
    <row r="13" spans="1:30">
      <c r="A13" s="284" t="s">
        <v>1149</v>
      </c>
    </row>
    <row r="14" spans="1:30" ht="8.25" customHeight="1"/>
    <row r="15" spans="1:30">
      <c r="A15" s="1801" t="s">
        <v>1150</v>
      </c>
      <c r="B15" s="1802"/>
      <c r="C15" s="1802"/>
      <c r="D15" s="1802"/>
      <c r="E15" s="1802"/>
      <c r="F15" s="1802"/>
      <c r="G15" s="1803" t="s">
        <v>1151</v>
      </c>
      <c r="H15" s="1803"/>
      <c r="I15" s="1803"/>
      <c r="J15" s="1803"/>
      <c r="K15" s="1803"/>
      <c r="L15" s="1803"/>
      <c r="M15" s="1804" t="s">
        <v>1152</v>
      </c>
      <c r="N15" s="1804"/>
      <c r="O15" s="1804"/>
      <c r="P15" s="1804"/>
      <c r="Q15" s="1804"/>
      <c r="R15" s="1804"/>
      <c r="S15" s="1804"/>
      <c r="T15" s="1804"/>
      <c r="U15" s="1804"/>
      <c r="V15" s="1805" t="s">
        <v>1153</v>
      </c>
      <c r="W15" s="1805"/>
      <c r="X15" s="1805"/>
      <c r="Y15" s="1805"/>
      <c r="Z15" s="1805"/>
    </row>
    <row r="16" spans="1:30">
      <c r="A16" s="1802"/>
      <c r="B16" s="1802"/>
      <c r="C16" s="1802"/>
      <c r="D16" s="1802"/>
      <c r="E16" s="1802"/>
      <c r="F16" s="1802"/>
      <c r="G16" s="1803"/>
      <c r="H16" s="1803"/>
      <c r="I16" s="1803"/>
      <c r="J16" s="1803"/>
      <c r="K16" s="1803"/>
      <c r="L16" s="1803"/>
      <c r="M16" s="1804"/>
      <c r="N16" s="1804"/>
      <c r="O16" s="1804"/>
      <c r="P16" s="1804"/>
      <c r="Q16" s="1804"/>
      <c r="R16" s="1804"/>
      <c r="S16" s="1804"/>
      <c r="T16" s="1804"/>
      <c r="U16" s="1804"/>
      <c r="V16" s="1805"/>
      <c r="W16" s="1805"/>
      <c r="X16" s="1805"/>
      <c r="Y16" s="1805"/>
      <c r="Z16" s="1805"/>
    </row>
    <row r="17" spans="1:26">
      <c r="A17" s="1802"/>
      <c r="B17" s="1802"/>
      <c r="C17" s="1802"/>
      <c r="D17" s="1802"/>
      <c r="E17" s="1802"/>
      <c r="F17" s="1802"/>
      <c r="G17" s="1803"/>
      <c r="H17" s="1803"/>
      <c r="I17" s="1803"/>
      <c r="J17" s="1803"/>
      <c r="K17" s="1803"/>
      <c r="L17" s="1803"/>
      <c r="M17" s="1804"/>
      <c r="N17" s="1804"/>
      <c r="O17" s="1804"/>
      <c r="P17" s="1804"/>
      <c r="Q17" s="1804"/>
      <c r="R17" s="1804"/>
      <c r="S17" s="1804"/>
      <c r="T17" s="1804"/>
      <c r="U17" s="1804"/>
      <c r="V17" s="1805"/>
      <c r="W17" s="1805"/>
      <c r="X17" s="1805"/>
      <c r="Y17" s="1805"/>
      <c r="Z17" s="1805"/>
    </row>
    <row r="18" spans="1:26">
      <c r="A18" s="1802"/>
      <c r="B18" s="1802"/>
      <c r="C18" s="1802"/>
      <c r="D18" s="1802"/>
      <c r="E18" s="1802"/>
      <c r="F18" s="1802"/>
      <c r="G18" s="1803"/>
      <c r="H18" s="1803"/>
      <c r="I18" s="1803"/>
      <c r="J18" s="1803"/>
      <c r="K18" s="1803"/>
      <c r="L18" s="1803"/>
      <c r="M18" s="1804"/>
      <c r="N18" s="1804"/>
      <c r="O18" s="1804"/>
      <c r="P18" s="1804"/>
      <c r="Q18" s="1804"/>
      <c r="R18" s="1804"/>
      <c r="S18" s="1804"/>
      <c r="T18" s="1804"/>
      <c r="U18" s="1804"/>
      <c r="V18" s="1805"/>
      <c r="W18" s="1805"/>
      <c r="X18" s="1805"/>
      <c r="Y18" s="1805"/>
      <c r="Z18" s="1805"/>
    </row>
    <row r="19" spans="1:26" ht="112.5" customHeight="1">
      <c r="A19" s="1810"/>
      <c r="B19" s="1810"/>
      <c r="C19" s="1810"/>
      <c r="D19" s="1810"/>
      <c r="E19" s="1810"/>
      <c r="F19" s="1810"/>
      <c r="G19" s="1810"/>
      <c r="H19" s="1810"/>
      <c r="I19" s="1810"/>
      <c r="J19" s="1810"/>
      <c r="K19" s="1810"/>
      <c r="L19" s="1810"/>
      <c r="M19" s="1809" t="s">
        <v>1154</v>
      </c>
      <c r="N19" s="1810"/>
      <c r="O19" s="1810"/>
      <c r="P19" s="1810"/>
      <c r="Q19" s="1810"/>
      <c r="R19" s="1810"/>
      <c r="S19" s="1810"/>
      <c r="T19" s="1810"/>
      <c r="U19" s="1810"/>
      <c r="V19" s="1809" t="s">
        <v>1155</v>
      </c>
      <c r="W19" s="1810"/>
      <c r="X19" s="1810"/>
      <c r="Y19" s="1810"/>
      <c r="Z19" s="1810"/>
    </row>
    <row r="20" spans="1:26" ht="10.5" customHeight="1">
      <c r="A20" s="470"/>
      <c r="B20" s="470"/>
      <c r="C20" s="470"/>
      <c r="D20" s="470"/>
      <c r="E20" s="470"/>
      <c r="F20" s="470"/>
      <c r="G20" s="470"/>
      <c r="H20" s="470"/>
      <c r="I20" s="470"/>
      <c r="J20" s="470"/>
      <c r="K20" s="470"/>
      <c r="L20" s="470"/>
      <c r="M20" s="471"/>
      <c r="N20" s="470"/>
      <c r="O20" s="470"/>
      <c r="P20" s="470"/>
      <c r="Q20" s="470"/>
      <c r="R20" s="470"/>
      <c r="S20" s="470"/>
      <c r="T20" s="470"/>
      <c r="U20" s="470"/>
      <c r="V20" s="471"/>
      <c r="W20" s="470"/>
      <c r="X20" s="470"/>
      <c r="Y20" s="470"/>
      <c r="Z20" s="470"/>
    </row>
    <row r="21" spans="1:26">
      <c r="A21" s="284" t="s">
        <v>1156</v>
      </c>
    </row>
    <row r="25" spans="1:26">
      <c r="A25" s="284" t="s">
        <v>1157</v>
      </c>
    </row>
    <row r="29" spans="1:26">
      <c r="A29" s="284" t="s">
        <v>1158</v>
      </c>
    </row>
    <row r="33" spans="1:26">
      <c r="A33" s="1811" t="s">
        <v>1159</v>
      </c>
      <c r="B33" s="1811"/>
      <c r="C33" s="1811"/>
      <c r="D33" s="1811"/>
      <c r="E33" s="1811"/>
      <c r="F33" s="1811"/>
      <c r="G33" s="1811"/>
      <c r="H33" s="1811"/>
      <c r="I33" s="1811"/>
      <c r="J33" s="1811"/>
      <c r="K33" s="1811"/>
      <c r="L33" s="1811"/>
      <c r="M33" s="1811"/>
      <c r="N33" s="1811"/>
      <c r="O33" s="1811"/>
      <c r="P33" s="1811"/>
      <c r="Q33" s="1811"/>
      <c r="R33" s="1811"/>
      <c r="S33" s="1811"/>
      <c r="T33" s="1811"/>
      <c r="U33" s="1811"/>
      <c r="V33" s="1811"/>
      <c r="W33" s="1811"/>
      <c r="X33" s="1811"/>
      <c r="Y33" s="1811"/>
      <c r="Z33" s="1811"/>
    </row>
    <row r="34" spans="1:26">
      <c r="A34" s="469"/>
      <c r="B34" s="469"/>
      <c r="C34" s="469"/>
      <c r="D34" s="469"/>
      <c r="E34" s="469"/>
      <c r="F34" s="469"/>
      <c r="G34" s="469"/>
      <c r="H34" s="469"/>
      <c r="I34" s="469"/>
      <c r="J34" s="469"/>
      <c r="K34" s="469"/>
      <c r="L34" s="469"/>
      <c r="M34" s="469"/>
      <c r="N34" s="469"/>
      <c r="O34" s="469"/>
      <c r="P34" s="469"/>
      <c r="Q34" s="469"/>
      <c r="R34" s="469"/>
      <c r="S34" s="469"/>
      <c r="T34" s="469"/>
      <c r="U34" s="469"/>
      <c r="V34" s="469"/>
      <c r="W34" s="469"/>
      <c r="X34" s="469"/>
      <c r="Y34" s="469"/>
      <c r="Z34" s="469"/>
    </row>
    <row r="37" spans="1:26">
      <c r="A37" s="284" t="s">
        <v>1160</v>
      </c>
      <c r="D37" s="284">
        <f ca="1">INDIRECT("共通項目!R13C"&amp;$AC$3,0)</f>
        <v>0</v>
      </c>
    </row>
    <row r="41" spans="1:26">
      <c r="Q41" s="469" t="s">
        <v>1161</v>
      </c>
      <c r="R41" s="1807">
        <f ca="1">INDIRECT("共通項目!R18C"&amp;$AC$3,0)</f>
        <v>0</v>
      </c>
      <c r="S41" s="1807"/>
      <c r="T41" s="1807"/>
      <c r="U41" s="1807"/>
      <c r="V41" s="1807"/>
      <c r="W41" s="1807"/>
      <c r="X41" s="1807"/>
      <c r="Y41" s="1807"/>
    </row>
    <row r="42" spans="1:26">
      <c r="R42" s="483"/>
      <c r="S42" s="483"/>
      <c r="T42" s="483"/>
      <c r="U42" s="483"/>
      <c r="V42" s="483"/>
      <c r="W42" s="483"/>
      <c r="X42" s="483"/>
      <c r="Y42" s="483"/>
    </row>
    <row r="43" spans="1:26">
      <c r="Q43" s="469" t="s">
        <v>1162</v>
      </c>
      <c r="R43" s="1807">
        <f ca="1">INDIRECT("共通項目!R19C"&amp;$AC$3,0)</f>
        <v>0</v>
      </c>
      <c r="S43" s="1807"/>
      <c r="T43" s="1807"/>
      <c r="U43" s="1807"/>
      <c r="V43" s="1807"/>
      <c r="W43" s="1807"/>
      <c r="X43" s="1807"/>
      <c r="Y43" s="1807"/>
    </row>
    <row r="44" spans="1:26">
      <c r="R44" s="483"/>
      <c r="S44" s="483"/>
      <c r="T44" s="483"/>
      <c r="U44" s="483"/>
      <c r="V44" s="483"/>
      <c r="W44" s="483"/>
      <c r="X44" s="483"/>
      <c r="Y44" s="483"/>
    </row>
    <row r="45" spans="1:26">
      <c r="Q45" s="469" t="s">
        <v>1057</v>
      </c>
      <c r="R45" s="1807">
        <f ca="1">INDIRECT("共通項目!R20C"&amp;$AC$3,0)</f>
        <v>0</v>
      </c>
      <c r="S45" s="1807"/>
      <c r="T45" s="1807"/>
      <c r="U45" s="1807"/>
      <c r="V45" s="1807"/>
      <c r="W45" s="1807"/>
      <c r="X45" s="1807"/>
      <c r="Y45" s="1807"/>
    </row>
  </sheetData>
  <mergeCells count="15">
    <mergeCell ref="R41:Y41"/>
    <mergeCell ref="R43:Y43"/>
    <mergeCell ref="R45:Y45"/>
    <mergeCell ref="H9:K9"/>
    <mergeCell ref="V19:Z19"/>
    <mergeCell ref="A33:Z33"/>
    <mergeCell ref="A19:F19"/>
    <mergeCell ref="G19:L19"/>
    <mergeCell ref="M19:U19"/>
    <mergeCell ref="A3:Z3"/>
    <mergeCell ref="A15:F18"/>
    <mergeCell ref="G15:L18"/>
    <mergeCell ref="M15:U18"/>
    <mergeCell ref="V15:Z18"/>
    <mergeCell ref="D7:Z7"/>
  </mergeCells>
  <phoneticPr fontId="84"/>
  <pageMargins left="0.39370078740157483" right="0.39370078740157483" top="0.39370078740157483" bottom="0.39370078740157483" header="0.31496062992125984" footer="0.31496062992125984"/>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FFFF00"/>
  </sheetPr>
  <dimension ref="A1:AD44"/>
  <sheetViews>
    <sheetView showGridLines="0" view="pageBreakPreview" zoomScaleNormal="100" zoomScaleSheetLayoutView="100" workbookViewId="0">
      <selection activeCell="AB1" sqref="AB1"/>
    </sheetView>
  </sheetViews>
  <sheetFormatPr defaultColWidth="3.6640625" defaultRowHeight="12"/>
  <cols>
    <col min="1" max="25" width="3.6640625" style="284"/>
    <col min="26" max="26" width="5" style="284" customWidth="1"/>
    <col min="27" max="28" width="12" style="284" customWidth="1"/>
    <col min="29" max="30" width="12" style="284" hidden="1" customWidth="1"/>
    <col min="31" max="16384" width="3.6640625" style="284"/>
  </cols>
  <sheetData>
    <row r="1" spans="1:30" ht="13.8" thickBot="1">
      <c r="A1" s="284" t="s">
        <v>1163</v>
      </c>
      <c r="AA1" s="155" t="str">
        <f>HYPERLINK("#", "●目次に戻る")</f>
        <v>●目次に戻る</v>
      </c>
      <c r="AB1"/>
      <c r="AC1"/>
      <c r="AD1"/>
    </row>
    <row r="2" spans="1:30" ht="13.8" thickBot="1">
      <c r="AA2" s="157" t="s">
        <v>263</v>
      </c>
      <c r="AB2" s="156">
        <v>0</v>
      </c>
      <c r="AC2" s="1">
        <f>AB2*2+4</f>
        <v>4</v>
      </c>
      <c r="AD2" s="1">
        <f>AB2*2+5</f>
        <v>5</v>
      </c>
    </row>
    <row r="3" spans="1:30" ht="14.4">
      <c r="A3" s="1800" t="s">
        <v>1164</v>
      </c>
      <c r="B3" s="1800"/>
      <c r="C3" s="1800"/>
      <c r="D3" s="1800"/>
      <c r="E3" s="1800"/>
      <c r="F3" s="1800"/>
      <c r="G3" s="1800"/>
      <c r="H3" s="1800"/>
      <c r="I3" s="1800"/>
      <c r="J3" s="1800"/>
      <c r="K3" s="1800"/>
      <c r="L3" s="1800"/>
      <c r="M3" s="1800"/>
      <c r="N3" s="1800"/>
      <c r="O3" s="1800"/>
      <c r="P3" s="1800"/>
      <c r="Q3" s="1800"/>
      <c r="R3" s="1800"/>
      <c r="S3" s="1800"/>
      <c r="T3" s="1800"/>
      <c r="U3" s="1800"/>
      <c r="V3" s="1800"/>
      <c r="W3" s="1800"/>
      <c r="X3" s="1800"/>
      <c r="Y3" s="1800"/>
      <c r="Z3" s="1800"/>
      <c r="AA3"/>
      <c r="AB3"/>
      <c r="AC3" s="1" t="str">
        <f>TEXT($AC$2,"0")</f>
        <v>4</v>
      </c>
      <c r="AD3" s="1" t="str">
        <f>TEXT($AD$2,"0")</f>
        <v>5</v>
      </c>
    </row>
    <row r="4" spans="1:30" ht="14.4">
      <c r="A4" s="472"/>
      <c r="B4" s="472"/>
      <c r="C4" s="472"/>
      <c r="D4" s="472"/>
      <c r="E4" s="472"/>
      <c r="F4" s="472"/>
      <c r="G4" s="472"/>
      <c r="H4" s="472"/>
      <c r="I4" s="472"/>
      <c r="J4" s="472"/>
      <c r="K4" s="472"/>
      <c r="L4" s="472"/>
      <c r="M4" s="472"/>
      <c r="N4" s="472"/>
      <c r="O4" s="472"/>
      <c r="P4" s="472"/>
      <c r="Q4" s="472"/>
      <c r="R4" s="472"/>
      <c r="S4" s="472"/>
      <c r="T4" s="472"/>
      <c r="U4" s="472"/>
      <c r="V4" s="472"/>
      <c r="W4" s="472"/>
      <c r="X4" s="472"/>
      <c r="Y4" s="472"/>
      <c r="Z4" s="472"/>
    </row>
    <row r="7" spans="1:30">
      <c r="A7" s="284" t="s">
        <v>1173</v>
      </c>
      <c r="D7" s="1806">
        <f ca="1">INDIRECT("共通項目!R2C"&amp;$AC$3,0)</f>
        <v>0</v>
      </c>
      <c r="E7" s="1806"/>
      <c r="F7" s="1806"/>
      <c r="G7" s="1806"/>
      <c r="H7" s="1806"/>
      <c r="I7" s="1806"/>
      <c r="J7" s="1806"/>
      <c r="K7" s="1806"/>
      <c r="L7" s="1806"/>
      <c r="M7" s="1806"/>
      <c r="N7" s="1806"/>
      <c r="O7" s="1806"/>
      <c r="P7" s="1806"/>
      <c r="Q7" s="1806"/>
      <c r="R7" s="1806"/>
      <c r="S7" s="1806"/>
      <c r="T7" s="1806"/>
      <c r="U7" s="1806"/>
      <c r="V7" s="1806"/>
      <c r="W7" s="1806"/>
      <c r="X7" s="1806"/>
      <c r="Y7" s="1806"/>
      <c r="Z7" s="1806"/>
    </row>
    <row r="9" spans="1:30">
      <c r="G9" s="486" t="s">
        <v>1203</v>
      </c>
      <c r="H9" s="1808">
        <f ca="1">INDIRECT("共通項目!R5C"&amp;$AC$3,0)</f>
        <v>0</v>
      </c>
      <c r="I9" s="1808"/>
      <c r="J9" s="1808"/>
      <c r="K9" s="1808"/>
      <c r="L9" s="485" t="s">
        <v>1204</v>
      </c>
      <c r="M9" s="485"/>
      <c r="N9" s="485"/>
      <c r="AC9" s="485"/>
    </row>
    <row r="13" spans="1:30">
      <c r="A13" s="284" t="s">
        <v>1149</v>
      </c>
    </row>
    <row r="14" spans="1:30" ht="8.25" customHeight="1"/>
    <row r="15" spans="1:30" ht="12" customHeight="1">
      <c r="A15" s="1813"/>
      <c r="B15" s="1813"/>
      <c r="C15" s="1801" t="s">
        <v>1150</v>
      </c>
      <c r="D15" s="1801"/>
      <c r="E15" s="1801"/>
      <c r="F15" s="1801"/>
      <c r="G15" s="1801"/>
      <c r="H15" s="1802" t="s">
        <v>1151</v>
      </c>
      <c r="I15" s="1802"/>
      <c r="J15" s="1802"/>
      <c r="K15" s="1802"/>
      <c r="L15" s="1802"/>
      <c r="M15" s="1804" t="s">
        <v>1152</v>
      </c>
      <c r="N15" s="1804"/>
      <c r="O15" s="1804"/>
      <c r="P15" s="1804"/>
      <c r="Q15" s="1804"/>
      <c r="R15" s="1804"/>
      <c r="S15" s="1804"/>
      <c r="T15" s="1804"/>
      <c r="U15" s="1804"/>
      <c r="V15" s="1805" t="s">
        <v>1153</v>
      </c>
      <c r="W15" s="1805"/>
      <c r="X15" s="1805"/>
      <c r="Y15" s="1805"/>
      <c r="Z15" s="1805"/>
    </row>
    <row r="16" spans="1:30">
      <c r="A16" s="1813"/>
      <c r="B16" s="1813"/>
      <c r="C16" s="1801"/>
      <c r="D16" s="1801"/>
      <c r="E16" s="1801"/>
      <c r="F16" s="1801"/>
      <c r="G16" s="1801"/>
      <c r="H16" s="1802"/>
      <c r="I16" s="1802"/>
      <c r="J16" s="1802"/>
      <c r="K16" s="1802"/>
      <c r="L16" s="1802"/>
      <c r="M16" s="1804"/>
      <c r="N16" s="1804"/>
      <c r="O16" s="1804"/>
      <c r="P16" s="1804"/>
      <c r="Q16" s="1804"/>
      <c r="R16" s="1804"/>
      <c r="S16" s="1804"/>
      <c r="T16" s="1804"/>
      <c r="U16" s="1804"/>
      <c r="V16" s="1805"/>
      <c r="W16" s="1805"/>
      <c r="X16" s="1805"/>
      <c r="Y16" s="1805"/>
      <c r="Z16" s="1805"/>
    </row>
    <row r="17" spans="1:26">
      <c r="A17" s="1813"/>
      <c r="B17" s="1813"/>
      <c r="C17" s="1801"/>
      <c r="D17" s="1801"/>
      <c r="E17" s="1801"/>
      <c r="F17" s="1801"/>
      <c r="G17" s="1801"/>
      <c r="H17" s="1802"/>
      <c r="I17" s="1802"/>
      <c r="J17" s="1802"/>
      <c r="K17" s="1802"/>
      <c r="L17" s="1802"/>
      <c r="M17" s="1804"/>
      <c r="N17" s="1804"/>
      <c r="O17" s="1804"/>
      <c r="P17" s="1804"/>
      <c r="Q17" s="1804"/>
      <c r="R17" s="1804"/>
      <c r="S17" s="1804"/>
      <c r="T17" s="1804"/>
      <c r="U17" s="1804"/>
      <c r="V17" s="1805"/>
      <c r="W17" s="1805"/>
      <c r="X17" s="1805"/>
      <c r="Y17" s="1805"/>
      <c r="Z17" s="1805"/>
    </row>
    <row r="18" spans="1:26">
      <c r="A18" s="1813"/>
      <c r="B18" s="1813"/>
      <c r="C18" s="1801"/>
      <c r="D18" s="1801"/>
      <c r="E18" s="1801"/>
      <c r="F18" s="1801"/>
      <c r="G18" s="1801"/>
      <c r="H18" s="1802"/>
      <c r="I18" s="1802"/>
      <c r="J18" s="1802"/>
      <c r="K18" s="1802"/>
      <c r="L18" s="1802"/>
      <c r="M18" s="1804"/>
      <c r="N18" s="1804"/>
      <c r="O18" s="1804"/>
      <c r="P18" s="1804"/>
      <c r="Q18" s="1804"/>
      <c r="R18" s="1804"/>
      <c r="S18" s="1804"/>
      <c r="T18" s="1804"/>
      <c r="U18" s="1804"/>
      <c r="V18" s="1805"/>
      <c r="W18" s="1805"/>
      <c r="X18" s="1805"/>
      <c r="Y18" s="1805"/>
      <c r="Z18" s="1805"/>
    </row>
    <row r="19" spans="1:26" ht="85.5" customHeight="1">
      <c r="A19" s="1814" t="s">
        <v>1165</v>
      </c>
      <c r="B19" s="1814"/>
      <c r="C19" s="1812"/>
      <c r="D19" s="1812"/>
      <c r="E19" s="1812"/>
      <c r="F19" s="1812"/>
      <c r="G19" s="1812"/>
      <c r="H19" s="1812"/>
      <c r="I19" s="1812"/>
      <c r="J19" s="1812"/>
      <c r="K19" s="1812"/>
      <c r="L19" s="1812"/>
      <c r="M19" s="1809" t="s">
        <v>1154</v>
      </c>
      <c r="N19" s="1810"/>
      <c r="O19" s="1810"/>
      <c r="P19" s="1810"/>
      <c r="Q19" s="1810"/>
      <c r="R19" s="1810"/>
      <c r="S19" s="1810"/>
      <c r="T19" s="1810"/>
      <c r="U19" s="1810"/>
      <c r="V19" s="1809" t="s">
        <v>1155</v>
      </c>
      <c r="W19" s="1810"/>
      <c r="X19" s="1810"/>
      <c r="Y19" s="1810"/>
      <c r="Z19" s="1810"/>
    </row>
    <row r="20" spans="1:26" ht="85.5" customHeight="1">
      <c r="A20" s="1814" t="s">
        <v>1166</v>
      </c>
      <c r="B20" s="1814"/>
      <c r="C20" s="1812"/>
      <c r="D20" s="1812"/>
      <c r="E20" s="1812"/>
      <c r="F20" s="1812"/>
      <c r="G20" s="1812"/>
      <c r="H20" s="1812"/>
      <c r="I20" s="1812"/>
      <c r="J20" s="1812"/>
      <c r="K20" s="1812"/>
      <c r="L20" s="1812"/>
      <c r="M20" s="1809" t="s">
        <v>1154</v>
      </c>
      <c r="N20" s="1810"/>
      <c r="O20" s="1810"/>
      <c r="P20" s="1810"/>
      <c r="Q20" s="1810"/>
      <c r="R20" s="1810"/>
      <c r="S20" s="1810"/>
      <c r="T20" s="1810"/>
      <c r="U20" s="1810"/>
      <c r="V20" s="1809" t="s">
        <v>1155</v>
      </c>
      <c r="W20" s="1810"/>
      <c r="X20" s="1810"/>
      <c r="Y20" s="1810"/>
      <c r="Z20" s="1810"/>
    </row>
    <row r="21" spans="1:26" ht="10.5" customHeight="1">
      <c r="A21" s="470"/>
      <c r="B21" s="470"/>
      <c r="C21" s="470"/>
      <c r="D21" s="470"/>
      <c r="E21" s="470"/>
      <c r="F21" s="470"/>
      <c r="G21" s="470"/>
      <c r="H21" s="470"/>
      <c r="I21" s="470"/>
      <c r="J21" s="470"/>
      <c r="K21" s="470"/>
      <c r="L21" s="470"/>
      <c r="M21" s="471"/>
      <c r="N21" s="470"/>
      <c r="O21" s="470"/>
      <c r="P21" s="470"/>
      <c r="Q21" s="470"/>
      <c r="R21" s="470"/>
      <c r="S21" s="470"/>
      <c r="T21" s="470"/>
      <c r="U21" s="470"/>
      <c r="V21" s="471"/>
      <c r="W21" s="470"/>
      <c r="X21" s="470"/>
      <c r="Y21" s="470"/>
      <c r="Z21" s="470"/>
    </row>
    <row r="22" spans="1:26">
      <c r="A22" s="284" t="s">
        <v>1156</v>
      </c>
    </row>
    <row r="26" spans="1:26">
      <c r="A26" s="284" t="s">
        <v>1157</v>
      </c>
    </row>
    <row r="30" spans="1:26">
      <c r="A30" s="284" t="s">
        <v>1167</v>
      </c>
    </row>
    <row r="34" spans="1:26">
      <c r="A34" s="1811" t="s">
        <v>1159</v>
      </c>
      <c r="B34" s="1811"/>
      <c r="C34" s="1811"/>
      <c r="D34" s="1811"/>
      <c r="E34" s="1811"/>
      <c r="F34" s="1811"/>
      <c r="G34" s="1811"/>
      <c r="H34" s="1811"/>
      <c r="I34" s="1811"/>
      <c r="J34" s="1811"/>
      <c r="K34" s="1811"/>
      <c r="L34" s="1811"/>
      <c r="M34" s="1811"/>
      <c r="N34" s="1811"/>
      <c r="O34" s="1811"/>
      <c r="P34" s="1811"/>
      <c r="Q34" s="1811"/>
      <c r="R34" s="1811"/>
      <c r="S34" s="1811"/>
      <c r="T34" s="1811"/>
      <c r="U34" s="1811"/>
      <c r="V34" s="1811"/>
      <c r="W34" s="1811"/>
      <c r="X34" s="1811"/>
      <c r="Y34" s="1811"/>
      <c r="Z34" s="1811"/>
    </row>
    <row r="36" spans="1:26">
      <c r="A36" s="284" t="s">
        <v>1160</v>
      </c>
      <c r="D36" s="284">
        <f ca="1">INDIRECT("共通項目!R13C"&amp;$AC$3,0)</f>
        <v>0</v>
      </c>
    </row>
    <row r="40" spans="1:26">
      <c r="Q40" s="469" t="s">
        <v>1161</v>
      </c>
      <c r="R40" s="1807">
        <f ca="1">INDIRECT("共通項目!R18C"&amp;$AC$3,0)</f>
        <v>0</v>
      </c>
      <c r="S40" s="1807"/>
      <c r="T40" s="1807"/>
      <c r="U40" s="1807"/>
      <c r="V40" s="1807"/>
      <c r="W40" s="1807"/>
      <c r="X40" s="1807"/>
      <c r="Y40" s="1807"/>
    </row>
    <row r="41" spans="1:26">
      <c r="R41" s="483"/>
      <c r="S41" s="483"/>
      <c r="T41" s="483"/>
      <c r="U41" s="483"/>
      <c r="V41" s="483"/>
      <c r="W41" s="483"/>
      <c r="X41" s="483"/>
      <c r="Y41" s="483"/>
    </row>
    <row r="42" spans="1:26">
      <c r="Q42" s="469" t="s">
        <v>1162</v>
      </c>
      <c r="R42" s="1807">
        <f ca="1">INDIRECT("共通項目!R19C"&amp;$AC$3,0)</f>
        <v>0</v>
      </c>
      <c r="S42" s="1807"/>
      <c r="T42" s="1807"/>
      <c r="U42" s="1807"/>
      <c r="V42" s="1807"/>
      <c r="W42" s="1807"/>
      <c r="X42" s="1807"/>
      <c r="Y42" s="1807"/>
    </row>
    <row r="43" spans="1:26">
      <c r="R43" s="483"/>
      <c r="S43" s="483"/>
      <c r="T43" s="483"/>
      <c r="U43" s="483"/>
      <c r="V43" s="483"/>
      <c r="W43" s="483"/>
      <c r="X43" s="483"/>
      <c r="Y43" s="483"/>
    </row>
    <row r="44" spans="1:26">
      <c r="Q44" s="469" t="s">
        <v>1057</v>
      </c>
      <c r="R44" s="1807">
        <f ca="1">INDIRECT("共通項目!R20C"&amp;$AC$3,0)</f>
        <v>0</v>
      </c>
      <c r="S44" s="1807"/>
      <c r="T44" s="1807"/>
      <c r="U44" s="1807"/>
      <c r="V44" s="1807"/>
      <c r="W44" s="1807"/>
      <c r="X44" s="1807"/>
      <c r="Y44" s="1807"/>
    </row>
  </sheetData>
  <mergeCells count="22">
    <mergeCell ref="R40:Y40"/>
    <mergeCell ref="R42:Y42"/>
    <mergeCell ref="R44:Y44"/>
    <mergeCell ref="H9:K9"/>
    <mergeCell ref="M20:U20"/>
    <mergeCell ref="A34:Z34"/>
    <mergeCell ref="C15:G18"/>
    <mergeCell ref="H15:L18"/>
    <mergeCell ref="C19:G19"/>
    <mergeCell ref="V20:Z20"/>
    <mergeCell ref="A20:B20"/>
    <mergeCell ref="C20:G20"/>
    <mergeCell ref="H20:L20"/>
    <mergeCell ref="A3:Z3"/>
    <mergeCell ref="M15:U18"/>
    <mergeCell ref="V15:Z18"/>
    <mergeCell ref="M19:U19"/>
    <mergeCell ref="V19:Z19"/>
    <mergeCell ref="H19:L19"/>
    <mergeCell ref="A15:B18"/>
    <mergeCell ref="A19:B19"/>
    <mergeCell ref="D7:Z7"/>
  </mergeCells>
  <phoneticPr fontId="84"/>
  <pageMargins left="0.39370078740157483" right="0.39370078740157483" top="0.39370078740157483" bottom="0.39370078740157483" header="0.31496062992125984" footer="0.31496062992125984"/>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FFFF00"/>
  </sheetPr>
  <dimension ref="A1:AD44"/>
  <sheetViews>
    <sheetView showGridLines="0" view="pageBreakPreview" zoomScaleNormal="100" zoomScaleSheetLayoutView="100" workbookViewId="0">
      <selection activeCell="AB1" sqref="AB1"/>
    </sheetView>
  </sheetViews>
  <sheetFormatPr defaultColWidth="3.6640625" defaultRowHeight="13.2"/>
  <cols>
    <col min="1" max="26" width="3.6640625" style="473"/>
    <col min="27" max="27" width="10.88671875" style="473" customWidth="1"/>
    <col min="28" max="28" width="9.6640625" style="473" customWidth="1"/>
    <col min="29" max="30" width="9.6640625" style="473" hidden="1" customWidth="1"/>
    <col min="31" max="16384" width="3.6640625" style="473"/>
  </cols>
  <sheetData>
    <row r="1" spans="1:30" ht="13.8" thickBot="1">
      <c r="A1" s="474" t="s">
        <v>1168</v>
      </c>
      <c r="AA1" s="155" t="str">
        <f>HYPERLINK("#", "●目次に戻る")</f>
        <v>●目次に戻る</v>
      </c>
      <c r="AB1"/>
      <c r="AC1"/>
      <c r="AD1"/>
    </row>
    <row r="2" spans="1:30" ht="13.8" thickBot="1">
      <c r="Z2" s="475" t="s">
        <v>1169</v>
      </c>
      <c r="AA2" s="157" t="s">
        <v>263</v>
      </c>
      <c r="AB2" s="156">
        <v>0</v>
      </c>
      <c r="AC2" s="1">
        <f>AB2*2+4</f>
        <v>4</v>
      </c>
      <c r="AD2" s="1">
        <f>AB2*2+5</f>
        <v>5</v>
      </c>
    </row>
    <row r="3" spans="1:30">
      <c r="AA3"/>
      <c r="AB3"/>
      <c r="AC3" s="1" t="str">
        <f>TEXT($AC$2,"0")</f>
        <v>4</v>
      </c>
      <c r="AD3" s="1" t="str">
        <f>TEXT($AD$2,"0")</f>
        <v>5</v>
      </c>
    </row>
    <row r="4" spans="1:30">
      <c r="A4" s="473" t="s">
        <v>1200</v>
      </c>
      <c r="D4" s="473">
        <f ca="1">INDIRECT("共通項目!R13C"&amp;$AC$3,0)</f>
        <v>0</v>
      </c>
    </row>
    <row r="6" spans="1:30">
      <c r="R6" s="475" t="s">
        <v>1161</v>
      </c>
      <c r="S6" s="1818">
        <f ca="1">INDIRECT("共通項目!R18C"&amp;$AC$3,0)</f>
        <v>0</v>
      </c>
      <c r="T6" s="1818"/>
      <c r="U6" s="1818"/>
      <c r="V6" s="1818"/>
      <c r="W6" s="1818"/>
      <c r="X6" s="1818"/>
      <c r="Y6" s="1818"/>
      <c r="Z6" s="1818"/>
    </row>
    <row r="7" spans="1:30">
      <c r="S7" s="484"/>
      <c r="T7" s="484"/>
      <c r="U7" s="484"/>
      <c r="V7" s="484"/>
      <c r="W7" s="484"/>
      <c r="X7" s="484"/>
      <c r="Y7" s="484"/>
      <c r="Z7" s="484"/>
    </row>
    <row r="8" spans="1:30">
      <c r="R8" s="475" t="s">
        <v>1170</v>
      </c>
      <c r="S8" s="1818">
        <f ca="1">INDIRECT("共通項目!R19C"&amp;$AC$3,0)</f>
        <v>0</v>
      </c>
      <c r="T8" s="1818"/>
      <c r="U8" s="1818"/>
      <c r="V8" s="1818"/>
      <c r="W8" s="1818"/>
      <c r="X8" s="1818"/>
      <c r="Y8" s="1818"/>
      <c r="Z8" s="1818"/>
    </row>
    <row r="9" spans="1:30">
      <c r="S9" s="484"/>
      <c r="T9" s="484"/>
      <c r="U9" s="484"/>
      <c r="V9" s="484"/>
      <c r="W9" s="484"/>
      <c r="X9" s="484"/>
      <c r="Y9" s="484"/>
      <c r="Z9" s="484"/>
    </row>
    <row r="10" spans="1:30">
      <c r="R10" s="475" t="s">
        <v>1057</v>
      </c>
      <c r="S10" s="1818">
        <f ca="1">INDIRECT("共通項目!R20C"&amp;$AC$3,0)</f>
        <v>0</v>
      </c>
      <c r="T10" s="1818"/>
      <c r="U10" s="1818"/>
      <c r="V10" s="1818"/>
      <c r="W10" s="1818"/>
      <c r="X10" s="1818"/>
      <c r="Y10" s="1818"/>
      <c r="Z10" s="484" t="s">
        <v>1058</v>
      </c>
    </row>
    <row r="14" spans="1:30" ht="19.2">
      <c r="A14" s="1816" t="s">
        <v>1171</v>
      </c>
      <c r="B14" s="1816"/>
      <c r="C14" s="1816"/>
      <c r="D14" s="1816"/>
      <c r="E14" s="1816"/>
      <c r="F14" s="1816"/>
      <c r="G14" s="1816"/>
      <c r="H14" s="1816"/>
      <c r="I14" s="1816"/>
      <c r="J14" s="1816"/>
      <c r="K14" s="1816"/>
      <c r="L14" s="1816"/>
      <c r="M14" s="1816"/>
      <c r="N14" s="1816"/>
      <c r="O14" s="1816"/>
      <c r="P14" s="1816"/>
      <c r="Q14" s="1816"/>
      <c r="R14" s="1816"/>
      <c r="S14" s="1816"/>
      <c r="T14" s="1816"/>
      <c r="U14" s="1816"/>
      <c r="V14" s="1816"/>
      <c r="W14" s="1816"/>
      <c r="X14" s="1816"/>
      <c r="Y14" s="1816"/>
      <c r="Z14" s="1816"/>
    </row>
    <row r="17" spans="1:26">
      <c r="A17" s="476" t="s">
        <v>1172</v>
      </c>
    </row>
    <row r="18" spans="1:26">
      <c r="A18" s="476"/>
    </row>
    <row r="20" spans="1:26">
      <c r="A20" s="1817" t="s">
        <v>919</v>
      </c>
      <c r="B20" s="1817"/>
      <c r="C20" s="1817"/>
      <c r="D20" s="1817"/>
      <c r="E20" s="1817"/>
      <c r="F20" s="1817"/>
      <c r="G20" s="1817"/>
      <c r="H20" s="1817"/>
      <c r="I20" s="1817"/>
      <c r="J20" s="1817"/>
      <c r="K20" s="1817"/>
      <c r="L20" s="1817"/>
      <c r="M20" s="1817"/>
      <c r="N20" s="1817"/>
      <c r="O20" s="1817"/>
      <c r="P20" s="1817"/>
      <c r="Q20" s="1817"/>
      <c r="R20" s="1817"/>
      <c r="S20" s="1817"/>
      <c r="T20" s="1817"/>
      <c r="U20" s="1817"/>
      <c r="V20" s="1817"/>
      <c r="W20" s="1817"/>
      <c r="X20" s="1817"/>
      <c r="Y20" s="1817"/>
      <c r="Z20" s="1817"/>
    </row>
    <row r="22" spans="1:26">
      <c r="A22" s="473" t="s">
        <v>1173</v>
      </c>
      <c r="E22" s="1815">
        <f ca="1">INDIRECT("共通項目!R2C"&amp;$AC$3,0)</f>
        <v>0</v>
      </c>
      <c r="F22" s="1815"/>
      <c r="G22" s="1815"/>
      <c r="H22" s="1815"/>
      <c r="I22" s="1815"/>
      <c r="J22" s="1815"/>
      <c r="K22" s="1815"/>
      <c r="L22" s="1815"/>
      <c r="M22" s="1815"/>
      <c r="N22" s="1815"/>
      <c r="O22" s="1815"/>
      <c r="P22" s="1815"/>
      <c r="Q22" s="1815"/>
      <c r="R22" s="1815"/>
      <c r="S22" s="1815"/>
      <c r="T22" s="1815"/>
      <c r="U22" s="1815"/>
      <c r="V22" s="1815"/>
      <c r="W22" s="1815"/>
      <c r="X22" s="1815"/>
      <c r="Y22" s="1815"/>
      <c r="Z22" s="1815"/>
    </row>
    <row r="27" spans="1:26">
      <c r="A27" s="473" t="s">
        <v>1174</v>
      </c>
    </row>
    <row r="28" spans="1:26" ht="18.75" customHeight="1">
      <c r="B28" s="477"/>
      <c r="C28" s="477"/>
      <c r="D28" s="477"/>
      <c r="E28" s="477"/>
      <c r="F28" s="477"/>
      <c r="G28" s="477"/>
      <c r="H28" s="477"/>
      <c r="I28" s="477"/>
      <c r="J28" s="477"/>
      <c r="K28" s="477"/>
      <c r="L28" s="477"/>
      <c r="M28" s="477"/>
      <c r="N28" s="477"/>
      <c r="O28" s="477"/>
      <c r="P28" s="477"/>
      <c r="Q28" s="477"/>
      <c r="R28" s="477"/>
      <c r="S28" s="477"/>
      <c r="T28" s="477"/>
      <c r="U28" s="477"/>
      <c r="V28" s="477"/>
      <c r="W28" s="477"/>
      <c r="X28" s="477"/>
      <c r="Y28" s="477"/>
    </row>
    <row r="29" spans="1:26" ht="18.75" customHeight="1">
      <c r="B29" s="477"/>
      <c r="C29" s="477"/>
      <c r="D29" s="477"/>
      <c r="E29" s="477"/>
      <c r="F29" s="477"/>
      <c r="G29" s="477"/>
      <c r="H29" s="477"/>
      <c r="I29" s="477"/>
      <c r="J29" s="477"/>
      <c r="K29" s="477"/>
      <c r="L29" s="477"/>
      <c r="M29" s="477"/>
      <c r="N29" s="477"/>
      <c r="O29" s="477"/>
      <c r="P29" s="477"/>
      <c r="Q29" s="477"/>
      <c r="R29" s="477"/>
      <c r="S29" s="477"/>
      <c r="T29" s="477"/>
      <c r="U29" s="477"/>
      <c r="V29" s="477"/>
      <c r="W29" s="477"/>
      <c r="X29" s="477"/>
      <c r="Y29" s="477"/>
    </row>
    <row r="30" spans="1:26" ht="18.75" customHeight="1">
      <c r="B30" s="477"/>
      <c r="C30" s="477"/>
      <c r="D30" s="477"/>
      <c r="E30" s="477"/>
      <c r="F30" s="477"/>
      <c r="G30" s="477"/>
      <c r="H30" s="477"/>
      <c r="I30" s="477"/>
      <c r="J30" s="477"/>
      <c r="K30" s="477"/>
      <c r="L30" s="477"/>
      <c r="M30" s="477"/>
      <c r="N30" s="477"/>
      <c r="O30" s="477"/>
      <c r="P30" s="477"/>
      <c r="Q30" s="477"/>
      <c r="R30" s="477"/>
      <c r="S30" s="477"/>
      <c r="T30" s="477"/>
      <c r="U30" s="477"/>
      <c r="V30" s="477"/>
      <c r="W30" s="477"/>
      <c r="X30" s="477"/>
      <c r="Y30" s="477"/>
    </row>
    <row r="31" spans="1:26" ht="18.75" customHeight="1">
      <c r="B31" s="477"/>
      <c r="C31" s="477"/>
      <c r="D31" s="477"/>
      <c r="E31" s="477"/>
      <c r="F31" s="477"/>
      <c r="G31" s="477"/>
      <c r="H31" s="477"/>
      <c r="I31" s="477"/>
      <c r="J31" s="477"/>
      <c r="K31" s="477"/>
      <c r="L31" s="477"/>
      <c r="M31" s="477"/>
      <c r="N31" s="477"/>
      <c r="O31" s="477"/>
      <c r="P31" s="477"/>
      <c r="Q31" s="477"/>
      <c r="R31" s="477"/>
      <c r="S31" s="477"/>
      <c r="T31" s="477"/>
      <c r="U31" s="477"/>
      <c r="V31" s="477"/>
      <c r="W31" s="477"/>
      <c r="X31" s="477"/>
      <c r="Y31" s="477"/>
    </row>
    <row r="32" spans="1:26" ht="18.75" customHeight="1">
      <c r="B32" s="477"/>
      <c r="C32" s="477"/>
      <c r="D32" s="477"/>
      <c r="E32" s="477"/>
      <c r="F32" s="477"/>
      <c r="G32" s="477"/>
      <c r="H32" s="477"/>
      <c r="I32" s="477"/>
      <c r="J32" s="477"/>
      <c r="K32" s="477"/>
      <c r="L32" s="477"/>
      <c r="M32" s="477"/>
      <c r="N32" s="477"/>
      <c r="O32" s="477"/>
      <c r="P32" s="477"/>
      <c r="Q32" s="477"/>
      <c r="R32" s="477"/>
      <c r="S32" s="477"/>
      <c r="T32" s="477"/>
      <c r="U32" s="477"/>
      <c r="V32" s="477"/>
      <c r="W32" s="477"/>
      <c r="X32" s="477"/>
      <c r="Y32" s="477"/>
    </row>
    <row r="33" spans="1:25" ht="18.75" customHeight="1">
      <c r="B33" s="477"/>
      <c r="C33" s="477"/>
      <c r="D33" s="477"/>
      <c r="E33" s="477"/>
      <c r="F33" s="477"/>
      <c r="G33" s="477"/>
      <c r="H33" s="477"/>
      <c r="I33" s="477"/>
      <c r="J33" s="477"/>
      <c r="K33" s="477"/>
      <c r="L33" s="477"/>
      <c r="M33" s="477"/>
      <c r="N33" s="477"/>
      <c r="O33" s="477"/>
      <c r="P33" s="477"/>
      <c r="Q33" s="477"/>
      <c r="R33" s="477"/>
      <c r="S33" s="477"/>
      <c r="T33" s="477"/>
      <c r="U33" s="477"/>
      <c r="V33" s="477"/>
      <c r="W33" s="477"/>
      <c r="X33" s="477"/>
      <c r="Y33" s="477"/>
    </row>
    <row r="34" spans="1:25" ht="18.75" customHeight="1">
      <c r="B34" s="477"/>
      <c r="C34" s="477"/>
      <c r="D34" s="477"/>
      <c r="E34" s="477"/>
      <c r="F34" s="477"/>
      <c r="G34" s="477"/>
      <c r="H34" s="477"/>
      <c r="I34" s="477"/>
      <c r="J34" s="477"/>
      <c r="K34" s="477"/>
      <c r="L34" s="477"/>
      <c r="M34" s="477"/>
      <c r="N34" s="477"/>
      <c r="O34" s="477"/>
      <c r="P34" s="477"/>
      <c r="Q34" s="477"/>
      <c r="R34" s="477"/>
      <c r="S34" s="477"/>
      <c r="T34" s="477"/>
      <c r="U34" s="477"/>
      <c r="V34" s="477"/>
      <c r="W34" s="477"/>
      <c r="X34" s="477"/>
      <c r="Y34" s="477"/>
    </row>
    <row r="35" spans="1:25" ht="18.75" customHeight="1">
      <c r="B35" s="477"/>
      <c r="C35" s="477"/>
      <c r="D35" s="477"/>
      <c r="E35" s="477"/>
      <c r="F35" s="477"/>
      <c r="G35" s="477"/>
      <c r="H35" s="477"/>
      <c r="I35" s="477"/>
      <c r="J35" s="477"/>
      <c r="K35" s="477"/>
      <c r="L35" s="477"/>
      <c r="M35" s="477"/>
      <c r="N35" s="477"/>
      <c r="O35" s="477"/>
      <c r="P35" s="477"/>
      <c r="Q35" s="477"/>
      <c r="R35" s="477"/>
      <c r="S35" s="477"/>
      <c r="T35" s="477"/>
      <c r="U35" s="477"/>
      <c r="V35" s="477"/>
      <c r="W35" s="477"/>
      <c r="X35" s="477"/>
      <c r="Y35" s="477"/>
    </row>
    <row r="38" spans="1:25">
      <c r="A38" s="473" t="s">
        <v>1175</v>
      </c>
    </row>
    <row r="41" spans="1:25">
      <c r="A41" s="473" t="s">
        <v>1176</v>
      </c>
    </row>
    <row r="44" spans="1:25">
      <c r="A44" s="473" t="s">
        <v>1199</v>
      </c>
      <c r="F44" s="473">
        <f ca="1">INDIRECT("共通項目!R21C"&amp;$AC$3,0)</f>
        <v>0</v>
      </c>
    </row>
  </sheetData>
  <mergeCells count="6">
    <mergeCell ref="E22:Z22"/>
    <mergeCell ref="A14:Z14"/>
    <mergeCell ref="A20:Z20"/>
    <mergeCell ref="S6:Z6"/>
    <mergeCell ref="S8:Z8"/>
    <mergeCell ref="S10:Y10"/>
  </mergeCells>
  <phoneticPr fontId="84"/>
  <pageMargins left="0.39370078740157483" right="0.39370078740157483" top="0.39370078740157483" bottom="0.39370078740157483" header="0.31496062992125984" footer="0.31496062992125984"/>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FFFF00"/>
  </sheetPr>
  <dimension ref="A1:AD46"/>
  <sheetViews>
    <sheetView showGridLines="0" view="pageBreakPreview" zoomScaleNormal="100" zoomScaleSheetLayoutView="100" workbookViewId="0">
      <selection activeCell="AB1" sqref="AB1"/>
    </sheetView>
  </sheetViews>
  <sheetFormatPr defaultColWidth="3.6640625" defaultRowHeight="13.2"/>
  <cols>
    <col min="1" max="26" width="3.6640625" style="473"/>
    <col min="27" max="28" width="10.44140625" style="473" customWidth="1"/>
    <col min="29" max="30" width="10.44140625" style="473" hidden="1" customWidth="1"/>
    <col min="31" max="16384" width="3.6640625" style="473"/>
  </cols>
  <sheetData>
    <row r="1" spans="1:30" ht="13.8" thickBot="1">
      <c r="A1" s="474" t="s">
        <v>1177</v>
      </c>
      <c r="AA1" s="155" t="str">
        <f>HYPERLINK("#", "●目次に戻る")</f>
        <v>●目次に戻る</v>
      </c>
      <c r="AB1"/>
      <c r="AC1"/>
      <c r="AD1"/>
    </row>
    <row r="2" spans="1:30" ht="13.8" thickBot="1">
      <c r="A2" s="474"/>
      <c r="Z2" s="475" t="s">
        <v>1178</v>
      </c>
      <c r="AA2" s="157" t="s">
        <v>263</v>
      </c>
      <c r="AB2" s="156">
        <v>0</v>
      </c>
      <c r="AC2" s="1">
        <f>AB2*2+4</f>
        <v>4</v>
      </c>
      <c r="AD2" s="1">
        <f>AB2*2+5</f>
        <v>5</v>
      </c>
    </row>
    <row r="3" spans="1:30">
      <c r="Z3" s="475" t="s">
        <v>1169</v>
      </c>
      <c r="AA3"/>
      <c r="AB3"/>
      <c r="AC3" s="1" t="str">
        <f>TEXT($AC$2,"0")</f>
        <v>4</v>
      </c>
      <c r="AD3" s="1" t="str">
        <f>TEXT($AD$2,"0")</f>
        <v>5</v>
      </c>
    </row>
    <row r="5" spans="1:30">
      <c r="A5" s="473" t="s">
        <v>700</v>
      </c>
      <c r="C5" s="1819">
        <f ca="1">INDIRECT("共通項目!R19C"&amp;$AC$3,0)</f>
        <v>0</v>
      </c>
      <c r="D5" s="1819"/>
      <c r="E5" s="1819"/>
      <c r="F5" s="1819"/>
      <c r="G5" s="1819"/>
      <c r="H5" s="1819"/>
      <c r="I5" s="473" t="s">
        <v>1201</v>
      </c>
    </row>
    <row r="7" spans="1:30">
      <c r="R7" s="1820" t="str">
        <f ca="1">INDIRECT("共通項目!R13C"&amp;$AC$3,0)&amp;" "&amp;INDIRECT("共通項目!R13C"&amp;$AC$3+1,0)</f>
        <v xml:space="preserve"> </v>
      </c>
      <c r="S7" s="1820"/>
      <c r="T7" s="1820"/>
      <c r="U7" s="1820"/>
      <c r="V7" s="1820"/>
      <c r="W7" s="1820"/>
      <c r="X7" s="1820"/>
      <c r="Y7" s="1820"/>
      <c r="Z7" s="478" t="s">
        <v>991</v>
      </c>
    </row>
    <row r="8" spans="1:30">
      <c r="R8" s="473" t="str">
        <f ca="1">"("&amp;INDIRECT("共通項目!R15C"&amp;$AC$3,0)&amp;INDIRECT("共通項目!R16C"&amp;$AC$3,0)&amp;")"</f>
        <v>()</v>
      </c>
    </row>
    <row r="9" spans="1:30">
      <c r="R9" s="475"/>
    </row>
    <row r="11" spans="1:30">
      <c r="R11" s="475"/>
    </row>
    <row r="15" spans="1:30" ht="19.2">
      <c r="A15" s="1816" t="s">
        <v>1179</v>
      </c>
      <c r="B15" s="1816"/>
      <c r="C15" s="1816"/>
      <c r="D15" s="1816"/>
      <c r="E15" s="1816"/>
      <c r="F15" s="1816"/>
      <c r="G15" s="1816"/>
      <c r="H15" s="1816"/>
      <c r="I15" s="1816"/>
      <c r="J15" s="1816"/>
      <c r="K15" s="1816"/>
      <c r="L15" s="1816"/>
      <c r="M15" s="1816"/>
      <c r="N15" s="1816"/>
      <c r="O15" s="1816"/>
      <c r="P15" s="1816"/>
      <c r="Q15" s="1816"/>
      <c r="R15" s="1816"/>
      <c r="S15" s="1816"/>
      <c r="T15" s="1816"/>
      <c r="U15" s="1816"/>
      <c r="V15" s="1816"/>
      <c r="W15" s="1816"/>
      <c r="X15" s="1816"/>
      <c r="Y15" s="1816"/>
      <c r="Z15" s="1816"/>
    </row>
    <row r="18" spans="1:26">
      <c r="A18" s="476" t="s">
        <v>1180</v>
      </c>
    </row>
    <row r="19" spans="1:26">
      <c r="A19" s="476"/>
    </row>
    <row r="21" spans="1:26">
      <c r="A21" s="1817" t="s">
        <v>919</v>
      </c>
      <c r="B21" s="1817"/>
      <c r="C21" s="1817"/>
      <c r="D21" s="1817"/>
      <c r="E21" s="1817"/>
      <c r="F21" s="1817"/>
      <c r="G21" s="1817"/>
      <c r="H21" s="1817"/>
      <c r="I21" s="1817"/>
      <c r="J21" s="1817"/>
      <c r="K21" s="1817"/>
      <c r="L21" s="1817"/>
      <c r="M21" s="1817"/>
      <c r="N21" s="1817"/>
      <c r="O21" s="1817"/>
      <c r="P21" s="1817"/>
      <c r="Q21" s="1817"/>
      <c r="R21" s="1817"/>
      <c r="S21" s="1817"/>
      <c r="T21" s="1817"/>
      <c r="U21" s="1817"/>
      <c r="V21" s="1817"/>
      <c r="W21" s="1817"/>
      <c r="X21" s="1817"/>
      <c r="Y21" s="1817"/>
      <c r="Z21" s="1817"/>
    </row>
    <row r="23" spans="1:26">
      <c r="A23" s="473" t="s">
        <v>1173</v>
      </c>
      <c r="D23" s="1815">
        <f ca="1">INDIRECT("共通項目!R2C"&amp;$AC$3,0)</f>
        <v>0</v>
      </c>
      <c r="E23" s="1815"/>
      <c r="F23" s="1815"/>
      <c r="G23" s="1815"/>
      <c r="H23" s="1815"/>
      <c r="I23" s="1815"/>
      <c r="J23" s="1815"/>
      <c r="K23" s="1815"/>
      <c r="L23" s="1815"/>
      <c r="M23" s="1815"/>
      <c r="N23" s="1815"/>
      <c r="O23" s="1815"/>
      <c r="P23" s="1815"/>
      <c r="Q23" s="1815"/>
      <c r="R23" s="1815"/>
      <c r="S23" s="1815"/>
      <c r="T23" s="1815"/>
      <c r="U23" s="1815"/>
      <c r="V23" s="1815"/>
      <c r="W23" s="1815"/>
      <c r="X23" s="1815"/>
      <c r="Y23" s="1815"/>
      <c r="Z23" s="1815"/>
    </row>
    <row r="28" spans="1:26">
      <c r="A28" s="473" t="s">
        <v>1181</v>
      </c>
    </row>
    <row r="29" spans="1:26" ht="18.75" customHeight="1">
      <c r="B29" s="477"/>
      <c r="C29" s="477"/>
      <c r="D29" s="477"/>
      <c r="E29" s="477"/>
      <c r="F29" s="477"/>
      <c r="G29" s="477"/>
      <c r="H29" s="477"/>
      <c r="I29" s="477"/>
      <c r="J29" s="477"/>
      <c r="K29" s="477"/>
      <c r="L29" s="477"/>
      <c r="M29" s="477"/>
      <c r="N29" s="477"/>
      <c r="O29" s="477"/>
      <c r="P29" s="477"/>
      <c r="Q29" s="477"/>
      <c r="R29" s="477"/>
      <c r="S29" s="477"/>
      <c r="T29" s="477"/>
      <c r="U29" s="477"/>
      <c r="V29" s="477"/>
      <c r="W29" s="477"/>
      <c r="X29" s="477"/>
      <c r="Y29" s="477"/>
    </row>
    <row r="30" spans="1:26" ht="18.75" customHeight="1">
      <c r="B30" s="477"/>
      <c r="C30" s="477"/>
      <c r="D30" s="477"/>
      <c r="E30" s="477"/>
      <c r="F30" s="477"/>
      <c r="G30" s="477"/>
      <c r="H30" s="477"/>
      <c r="I30" s="477"/>
      <c r="J30" s="477"/>
      <c r="K30" s="477"/>
      <c r="L30" s="477"/>
      <c r="M30" s="477"/>
      <c r="N30" s="477"/>
      <c r="O30" s="477"/>
      <c r="P30" s="477"/>
      <c r="Q30" s="477"/>
      <c r="R30" s="477"/>
      <c r="S30" s="477"/>
      <c r="T30" s="477"/>
      <c r="U30" s="477"/>
      <c r="V30" s="477"/>
      <c r="W30" s="477"/>
      <c r="X30" s="477"/>
      <c r="Y30" s="477"/>
    </row>
    <row r="31" spans="1:26" ht="18.75" customHeight="1">
      <c r="B31" s="477"/>
      <c r="C31" s="477"/>
      <c r="D31" s="477"/>
      <c r="E31" s="477"/>
      <c r="F31" s="477"/>
      <c r="G31" s="477"/>
      <c r="H31" s="477"/>
      <c r="I31" s="477"/>
      <c r="J31" s="477"/>
      <c r="K31" s="477"/>
      <c r="L31" s="477"/>
      <c r="M31" s="477"/>
      <c r="N31" s="477"/>
      <c r="O31" s="477"/>
      <c r="P31" s="477"/>
      <c r="Q31" s="477"/>
      <c r="R31" s="477"/>
      <c r="S31" s="477"/>
      <c r="T31" s="477"/>
      <c r="U31" s="477"/>
      <c r="V31" s="477"/>
      <c r="W31" s="477"/>
      <c r="X31" s="477"/>
      <c r="Y31" s="477"/>
    </row>
    <row r="32" spans="1:26" ht="18.75" customHeight="1">
      <c r="B32" s="477"/>
      <c r="C32" s="477"/>
      <c r="D32" s="477"/>
      <c r="E32" s="477"/>
      <c r="F32" s="477"/>
      <c r="G32" s="477"/>
      <c r="H32" s="477"/>
      <c r="I32" s="477"/>
      <c r="J32" s="477"/>
      <c r="K32" s="477"/>
      <c r="L32" s="477"/>
      <c r="M32" s="477"/>
      <c r="N32" s="477"/>
      <c r="O32" s="477"/>
      <c r="P32" s="477"/>
      <c r="Q32" s="477"/>
      <c r="R32" s="477"/>
      <c r="S32" s="477"/>
      <c r="T32" s="477"/>
      <c r="U32" s="477"/>
      <c r="V32" s="477"/>
      <c r="W32" s="477"/>
      <c r="X32" s="477"/>
      <c r="Y32" s="477"/>
    </row>
    <row r="33" spans="1:25" ht="18.75" customHeight="1">
      <c r="B33" s="477"/>
      <c r="C33" s="477"/>
      <c r="D33" s="477"/>
      <c r="E33" s="477"/>
      <c r="F33" s="477"/>
      <c r="G33" s="477"/>
      <c r="H33" s="477"/>
      <c r="I33" s="477"/>
      <c r="J33" s="477"/>
      <c r="K33" s="477"/>
      <c r="L33" s="477"/>
      <c r="M33" s="477"/>
      <c r="N33" s="477"/>
      <c r="O33" s="477"/>
      <c r="P33" s="477"/>
      <c r="Q33" s="477"/>
      <c r="R33" s="477"/>
      <c r="S33" s="477"/>
      <c r="T33" s="477"/>
      <c r="U33" s="477"/>
      <c r="V33" s="477"/>
      <c r="W33" s="477"/>
      <c r="X33" s="477"/>
      <c r="Y33" s="477"/>
    </row>
    <row r="34" spans="1:25" ht="18.75" customHeight="1">
      <c r="B34" s="477"/>
      <c r="C34" s="477"/>
      <c r="D34" s="477"/>
      <c r="E34" s="477"/>
      <c r="F34" s="477"/>
      <c r="G34" s="477"/>
      <c r="H34" s="477"/>
      <c r="I34" s="477"/>
      <c r="J34" s="477"/>
      <c r="K34" s="477"/>
      <c r="L34" s="477"/>
      <c r="M34" s="477"/>
      <c r="N34" s="477"/>
      <c r="O34" s="477"/>
      <c r="P34" s="477"/>
      <c r="Q34" s="477"/>
      <c r="R34" s="477"/>
      <c r="S34" s="477"/>
      <c r="T34" s="477"/>
      <c r="U34" s="477"/>
      <c r="V34" s="477"/>
      <c r="W34" s="477"/>
      <c r="X34" s="477"/>
      <c r="Y34" s="477"/>
    </row>
    <row r="35" spans="1:25" ht="18.75" customHeight="1">
      <c r="B35" s="477"/>
      <c r="C35" s="477"/>
      <c r="D35" s="477"/>
      <c r="E35" s="477"/>
      <c r="F35" s="477"/>
      <c r="G35" s="477"/>
      <c r="H35" s="477"/>
      <c r="I35" s="477"/>
      <c r="J35" s="477"/>
      <c r="K35" s="477"/>
      <c r="L35" s="477"/>
      <c r="M35" s="477"/>
      <c r="N35" s="477"/>
      <c r="O35" s="477"/>
      <c r="P35" s="477"/>
      <c r="Q35" s="477"/>
      <c r="R35" s="477"/>
      <c r="S35" s="477"/>
      <c r="T35" s="477"/>
      <c r="U35" s="477"/>
      <c r="V35" s="477"/>
      <c r="W35" s="477"/>
      <c r="X35" s="477"/>
      <c r="Y35" s="477"/>
    </row>
    <row r="36" spans="1:25" ht="18.75" customHeight="1">
      <c r="B36" s="477"/>
      <c r="C36" s="477"/>
      <c r="D36" s="477"/>
      <c r="E36" s="477"/>
      <c r="F36" s="477"/>
      <c r="G36" s="477"/>
      <c r="H36" s="477"/>
      <c r="I36" s="477"/>
      <c r="J36" s="477"/>
      <c r="K36" s="477"/>
      <c r="L36" s="477"/>
      <c r="M36" s="477"/>
      <c r="N36" s="477"/>
      <c r="O36" s="477"/>
      <c r="P36" s="477"/>
      <c r="Q36" s="477"/>
      <c r="R36" s="477"/>
      <c r="S36" s="477"/>
      <c r="T36" s="477"/>
      <c r="U36" s="477"/>
      <c r="V36" s="477"/>
      <c r="W36" s="477"/>
      <c r="X36" s="477"/>
      <c r="Y36" s="477"/>
    </row>
    <row r="37" spans="1:25" ht="18.75" customHeight="1">
      <c r="B37" s="477"/>
      <c r="C37" s="477"/>
      <c r="D37" s="477"/>
      <c r="E37" s="477"/>
      <c r="F37" s="477"/>
      <c r="G37" s="477"/>
      <c r="H37" s="477"/>
      <c r="I37" s="477"/>
      <c r="J37" s="477"/>
      <c r="K37" s="477"/>
      <c r="L37" s="477"/>
      <c r="M37" s="477"/>
      <c r="N37" s="477"/>
      <c r="O37" s="477"/>
      <c r="P37" s="477"/>
      <c r="Q37" s="477"/>
      <c r="R37" s="477"/>
      <c r="S37" s="477"/>
      <c r="T37" s="477"/>
      <c r="U37" s="477"/>
      <c r="V37" s="477"/>
      <c r="W37" s="477"/>
      <c r="X37" s="477"/>
      <c r="Y37" s="477"/>
    </row>
    <row r="38" spans="1:25" ht="18.75" customHeight="1">
      <c r="B38" s="477"/>
      <c r="C38" s="477"/>
      <c r="D38" s="477"/>
      <c r="E38" s="477"/>
      <c r="F38" s="477"/>
      <c r="G38" s="477"/>
      <c r="H38" s="477"/>
      <c r="I38" s="477"/>
      <c r="J38" s="477"/>
      <c r="K38" s="477"/>
      <c r="L38" s="477"/>
      <c r="M38" s="477"/>
      <c r="N38" s="477"/>
      <c r="O38" s="477"/>
      <c r="P38" s="477"/>
      <c r="Q38" s="477"/>
      <c r="R38" s="477"/>
      <c r="S38" s="477"/>
      <c r="T38" s="477"/>
      <c r="U38" s="477"/>
      <c r="V38" s="477"/>
      <c r="W38" s="477"/>
      <c r="X38" s="477"/>
      <c r="Y38" s="477"/>
    </row>
    <row r="39" spans="1:25" ht="18.75" customHeight="1">
      <c r="B39" s="477"/>
      <c r="C39" s="477"/>
      <c r="D39" s="477"/>
      <c r="E39" s="477"/>
      <c r="F39" s="477"/>
      <c r="G39" s="477"/>
      <c r="H39" s="477"/>
      <c r="I39" s="477"/>
      <c r="J39" s="477"/>
      <c r="K39" s="477"/>
      <c r="L39" s="477"/>
      <c r="M39" s="477"/>
      <c r="N39" s="477"/>
      <c r="O39" s="477"/>
      <c r="P39" s="477"/>
      <c r="Q39" s="477"/>
      <c r="R39" s="477"/>
      <c r="S39" s="477"/>
      <c r="T39" s="477"/>
      <c r="U39" s="477"/>
      <c r="V39" s="477"/>
      <c r="W39" s="477"/>
      <c r="X39" s="477"/>
      <c r="Y39" s="477"/>
    </row>
    <row r="40" spans="1:25" ht="18.75" customHeight="1">
      <c r="B40" s="477"/>
      <c r="C40" s="477"/>
      <c r="D40" s="477"/>
      <c r="E40" s="477"/>
      <c r="F40" s="477"/>
      <c r="G40" s="477"/>
      <c r="H40" s="477"/>
      <c r="I40" s="477"/>
      <c r="J40" s="477"/>
      <c r="K40" s="477"/>
      <c r="L40" s="477"/>
      <c r="M40" s="477"/>
      <c r="N40" s="477"/>
      <c r="O40" s="477"/>
      <c r="P40" s="477"/>
      <c r="Q40" s="477"/>
      <c r="R40" s="477"/>
      <c r="S40" s="477"/>
      <c r="T40" s="477"/>
      <c r="U40" s="477"/>
      <c r="V40" s="477"/>
      <c r="W40" s="477"/>
      <c r="X40" s="477"/>
      <c r="Y40" s="477"/>
    </row>
    <row r="43" spans="1:25">
      <c r="A43" s="473" t="s">
        <v>1183</v>
      </c>
    </row>
    <row r="46" spans="1:25">
      <c r="A46" s="473" t="s">
        <v>1182</v>
      </c>
    </row>
  </sheetData>
  <mergeCells count="5">
    <mergeCell ref="D23:Z23"/>
    <mergeCell ref="A15:Z15"/>
    <mergeCell ref="A21:Z21"/>
    <mergeCell ref="C5:H5"/>
    <mergeCell ref="R7:Y7"/>
  </mergeCells>
  <phoneticPr fontId="84"/>
  <pageMargins left="0.39370078740157483" right="0.39370078740157483"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8">
    <tabColor rgb="FF92D050"/>
  </sheetPr>
  <dimension ref="A1:W53"/>
  <sheetViews>
    <sheetView view="pageBreakPreview" zoomScaleNormal="85" zoomScaleSheetLayoutView="100" workbookViewId="0">
      <selection activeCell="T1" sqref="T1"/>
    </sheetView>
  </sheetViews>
  <sheetFormatPr defaultColWidth="9" defaultRowHeight="13.2"/>
  <cols>
    <col min="1" max="1" width="4.6640625" style="4" customWidth="1"/>
    <col min="2" max="19" width="4.6640625" style="5" customWidth="1"/>
    <col min="20" max="20" width="10.109375" style="5" bestFit="1" customWidth="1"/>
    <col min="21" max="21" width="10" style="5" customWidth="1"/>
    <col min="22" max="23" width="9" style="5" hidden="1" customWidth="1"/>
    <col min="24" max="24" width="9" style="5" customWidth="1"/>
    <col min="25" max="16384" width="9" style="5"/>
  </cols>
  <sheetData>
    <row r="1" spans="1:23" ht="13.8" thickBot="1">
      <c r="A1" s="25" t="s">
        <v>54</v>
      </c>
      <c r="T1" s="155" t="str">
        <f>HYPERLINK("#", "●目次に戻る")</f>
        <v>●目次に戻る</v>
      </c>
    </row>
    <row r="2" spans="1:23" ht="13.8" thickBot="1">
      <c r="T2" s="17" t="s">
        <v>263</v>
      </c>
      <c r="U2" s="287">
        <v>0</v>
      </c>
      <c r="V2" s="4">
        <f>U2*2+4</f>
        <v>4</v>
      </c>
      <c r="W2" s="4">
        <f>U2*2+5</f>
        <v>5</v>
      </c>
    </row>
    <row r="3" spans="1:23" ht="18.75" customHeight="1">
      <c r="A3" s="575" t="s">
        <v>72</v>
      </c>
      <c r="B3" s="575"/>
      <c r="C3" s="575"/>
      <c r="D3" s="575"/>
      <c r="E3" s="575"/>
      <c r="F3" s="575"/>
      <c r="G3" s="575"/>
      <c r="H3" s="575"/>
      <c r="I3" s="575"/>
      <c r="J3" s="575"/>
      <c r="K3" s="575"/>
      <c r="L3" s="575"/>
      <c r="M3" s="575"/>
      <c r="N3" s="575"/>
      <c r="O3" s="575"/>
      <c r="P3" s="575"/>
      <c r="Q3" s="575"/>
      <c r="R3" s="575"/>
      <c r="S3" s="575"/>
      <c r="V3" s="4" t="str">
        <f>TEXT($V$2,"0")</f>
        <v>4</v>
      </c>
      <c r="W3" s="4" t="str">
        <f>TEXT($W$2,"0")</f>
        <v>5</v>
      </c>
    </row>
    <row r="6" spans="1:23">
      <c r="A6" s="286" t="s">
        <v>599</v>
      </c>
      <c r="B6" s="532" t="s">
        <v>0</v>
      </c>
      <c r="C6" s="532"/>
      <c r="D6" s="532"/>
      <c r="F6" s="533">
        <f ca="1">INDIRECT("共通項目!R2C"&amp;$V$3,0)</f>
        <v>0</v>
      </c>
      <c r="G6" s="533"/>
      <c r="H6" s="533"/>
      <c r="I6" s="533"/>
      <c r="J6" s="533"/>
      <c r="K6" s="533"/>
      <c r="L6" s="533"/>
      <c r="M6" s="533"/>
      <c r="N6" s="533"/>
      <c r="O6" s="533"/>
      <c r="P6" s="533"/>
      <c r="Q6" s="533"/>
      <c r="R6" s="533"/>
      <c r="S6" s="6"/>
      <c r="T6" s="6"/>
    </row>
    <row r="7" spans="1:23">
      <c r="F7" s="533"/>
      <c r="G7" s="533"/>
      <c r="H7" s="533"/>
      <c r="I7" s="533"/>
      <c r="J7" s="533"/>
      <c r="K7" s="533"/>
      <c r="L7" s="533"/>
      <c r="M7" s="533"/>
      <c r="N7" s="533"/>
      <c r="O7" s="533"/>
      <c r="P7" s="533"/>
      <c r="Q7" s="533"/>
      <c r="R7" s="533"/>
      <c r="S7" s="6"/>
      <c r="T7" s="6"/>
    </row>
    <row r="9" spans="1:23" ht="13.5" customHeight="1">
      <c r="A9" s="286" t="s">
        <v>600</v>
      </c>
      <c r="B9" s="532" t="s">
        <v>1</v>
      </c>
      <c r="C9" s="532"/>
      <c r="D9" s="532"/>
      <c r="F9" s="534">
        <f ca="1">INDIRECT("共通項目!R3C"&amp;$V$3,0)</f>
        <v>0</v>
      </c>
      <c r="G9" s="534"/>
      <c r="H9" s="534"/>
      <c r="I9" s="534"/>
      <c r="J9" s="534"/>
      <c r="K9" s="534"/>
      <c r="L9" s="534"/>
      <c r="M9" s="534"/>
      <c r="N9" s="534"/>
      <c r="O9" s="534"/>
      <c r="P9" s="534"/>
      <c r="Q9" s="534"/>
      <c r="R9" s="534"/>
    </row>
    <row r="10" spans="1:23" ht="13.5" customHeight="1">
      <c r="B10" s="7"/>
      <c r="C10" s="7"/>
      <c r="D10" s="7"/>
      <c r="G10" s="8"/>
      <c r="H10" s="8"/>
      <c r="I10" s="8"/>
      <c r="J10" s="8"/>
      <c r="K10" s="8"/>
      <c r="L10" s="8"/>
      <c r="M10" s="8"/>
      <c r="N10" s="8"/>
      <c r="O10" s="8"/>
      <c r="P10" s="8"/>
      <c r="Q10" s="8"/>
      <c r="R10" s="8"/>
      <c r="S10" s="8"/>
    </row>
    <row r="12" spans="1:23">
      <c r="A12" s="286" t="s">
        <v>601</v>
      </c>
      <c r="B12" s="532" t="s">
        <v>2</v>
      </c>
      <c r="C12" s="532"/>
      <c r="D12" s="532"/>
      <c r="F12" s="5" t="s">
        <v>49</v>
      </c>
      <c r="H12" s="535">
        <f ca="1">INDIRECT("共通項目!R7C"&amp;$V$3,0)</f>
        <v>0</v>
      </c>
      <c r="I12" s="535"/>
      <c r="J12" s="535"/>
      <c r="K12" s="535"/>
      <c r="L12" s="535"/>
      <c r="M12" s="535"/>
      <c r="N12" s="535"/>
      <c r="O12" s="535"/>
      <c r="P12" s="535"/>
      <c r="Q12" s="535"/>
      <c r="R12" s="535"/>
      <c r="S12" s="535"/>
    </row>
    <row r="13" spans="1:23">
      <c r="F13" s="5" t="s">
        <v>50</v>
      </c>
      <c r="H13" s="535">
        <f ca="1">INDIRECT("共通項目!R8C"&amp;$V$3,0)</f>
        <v>0</v>
      </c>
      <c r="I13" s="535"/>
      <c r="J13" s="535"/>
      <c r="K13" s="535"/>
      <c r="L13" s="535"/>
      <c r="M13" s="535"/>
      <c r="N13" s="535"/>
      <c r="O13" s="535"/>
      <c r="P13" s="535"/>
      <c r="Q13" s="535"/>
      <c r="R13" s="535"/>
      <c r="S13" s="535"/>
    </row>
    <row r="15" spans="1:23" ht="13.5" customHeight="1">
      <c r="A15" s="286" t="s">
        <v>594</v>
      </c>
      <c r="B15" s="532" t="s">
        <v>3</v>
      </c>
      <c r="C15" s="532"/>
      <c r="D15" s="532"/>
      <c r="F15" s="535">
        <f>共通項目!D5</f>
        <v>0</v>
      </c>
      <c r="G15" s="535"/>
      <c r="H15" s="535"/>
      <c r="I15" s="535"/>
      <c r="J15" s="535"/>
      <c r="K15" s="535"/>
      <c r="L15" s="535"/>
      <c r="M15" s="535"/>
      <c r="N15" s="535"/>
      <c r="O15" s="535"/>
      <c r="P15" s="535"/>
      <c r="Q15" s="535"/>
      <c r="R15" s="535"/>
    </row>
    <row r="16" spans="1:23" ht="13.5" customHeight="1">
      <c r="B16" s="7"/>
      <c r="C16" s="7"/>
      <c r="D16" s="7"/>
    </row>
    <row r="18" spans="1:23" ht="13.5" customHeight="1">
      <c r="A18" s="286" t="s">
        <v>596</v>
      </c>
      <c r="B18" s="532" t="s">
        <v>4</v>
      </c>
      <c r="C18" s="532"/>
      <c r="D18" s="532"/>
      <c r="F18" s="594">
        <f ca="1">INDIRECT("共通項目!R9C"&amp;$V$3,0)</f>
        <v>0</v>
      </c>
      <c r="G18" s="534"/>
      <c r="H18" s="534"/>
      <c r="I18" s="534"/>
      <c r="J18" s="534"/>
      <c r="K18" s="534"/>
      <c r="L18" s="534"/>
      <c r="M18" s="534"/>
      <c r="N18" s="534"/>
      <c r="O18" s="534"/>
      <c r="P18" s="534"/>
      <c r="Q18" s="534"/>
      <c r="R18" s="534"/>
    </row>
    <row r="21" spans="1:23">
      <c r="A21" s="286" t="s">
        <v>597</v>
      </c>
      <c r="B21" s="8" t="s">
        <v>39</v>
      </c>
    </row>
    <row r="22" spans="1:23" ht="21" customHeight="1">
      <c r="A22" s="589" t="s">
        <v>40</v>
      </c>
      <c r="B22" s="589"/>
      <c r="C22" s="589"/>
      <c r="D22" s="589"/>
      <c r="E22" s="589"/>
      <c r="F22" s="589"/>
      <c r="G22" s="589"/>
      <c r="H22" s="589" t="s">
        <v>42</v>
      </c>
      <c r="I22" s="589"/>
      <c r="J22" s="589"/>
      <c r="K22" s="589"/>
      <c r="L22" s="589"/>
      <c r="M22" s="589"/>
      <c r="N22" s="589"/>
      <c r="O22" s="589"/>
      <c r="P22" s="589"/>
      <c r="Q22" s="589"/>
      <c r="R22" s="589"/>
      <c r="S22" s="283"/>
      <c r="W22" s="4"/>
    </row>
    <row r="23" spans="1:23" ht="21" customHeight="1">
      <c r="A23" s="589"/>
      <c r="B23" s="589"/>
      <c r="C23" s="589"/>
      <c r="D23" s="589"/>
      <c r="E23" s="589"/>
      <c r="F23" s="589"/>
      <c r="G23" s="589"/>
      <c r="H23" s="589" t="s">
        <v>43</v>
      </c>
      <c r="I23" s="589"/>
      <c r="J23" s="589"/>
      <c r="K23" s="589"/>
      <c r="L23" s="589" t="s">
        <v>44</v>
      </c>
      <c r="M23" s="589"/>
      <c r="N23" s="589"/>
      <c r="O23" s="589"/>
      <c r="P23" s="589" t="s">
        <v>127</v>
      </c>
      <c r="Q23" s="589"/>
      <c r="R23" s="589"/>
      <c r="S23" s="283"/>
      <c r="W23" s="4"/>
    </row>
    <row r="24" spans="1:23" ht="33.75" customHeight="1">
      <c r="A24" s="593"/>
      <c r="B24" s="593"/>
      <c r="C24" s="593"/>
      <c r="D24" s="593"/>
      <c r="E24" s="593"/>
      <c r="F24" s="593"/>
      <c r="G24" s="593"/>
      <c r="H24" s="589"/>
      <c r="I24" s="589"/>
      <c r="J24" s="589"/>
      <c r="K24" s="589"/>
      <c r="L24" s="547"/>
      <c r="M24" s="548"/>
      <c r="N24" s="548"/>
      <c r="O24" s="259" t="s">
        <v>48</v>
      </c>
      <c r="P24" s="590"/>
      <c r="Q24" s="591"/>
      <c r="R24" s="592"/>
      <c r="S24" s="283"/>
      <c r="W24" s="4"/>
    </row>
    <row r="25" spans="1:23" ht="33.75" customHeight="1">
      <c r="A25" s="593"/>
      <c r="B25" s="593"/>
      <c r="C25" s="593"/>
      <c r="D25" s="593"/>
      <c r="E25" s="593"/>
      <c r="F25" s="593"/>
      <c r="G25" s="593"/>
      <c r="H25" s="589"/>
      <c r="I25" s="589"/>
      <c r="J25" s="589"/>
      <c r="K25" s="589"/>
      <c r="L25" s="547"/>
      <c r="M25" s="548"/>
      <c r="N25" s="548"/>
      <c r="O25" s="259" t="s">
        <v>48</v>
      </c>
      <c r="P25" s="590"/>
      <c r="Q25" s="591"/>
      <c r="R25" s="592"/>
      <c r="S25" s="283"/>
      <c r="W25" s="4"/>
    </row>
    <row r="26" spans="1:23" ht="33.75" customHeight="1">
      <c r="A26" s="593"/>
      <c r="B26" s="593"/>
      <c r="C26" s="593"/>
      <c r="D26" s="593"/>
      <c r="E26" s="593"/>
      <c r="F26" s="593"/>
      <c r="G26" s="593"/>
      <c r="H26" s="589"/>
      <c r="I26" s="589"/>
      <c r="J26" s="589"/>
      <c r="K26" s="589"/>
      <c r="L26" s="547"/>
      <c r="M26" s="548"/>
      <c r="N26" s="548"/>
      <c r="O26" s="259" t="s">
        <v>48</v>
      </c>
      <c r="P26" s="590"/>
      <c r="Q26" s="591"/>
      <c r="R26" s="592"/>
      <c r="S26" s="283"/>
    </row>
    <row r="27" spans="1:23" ht="33.75" customHeight="1">
      <c r="A27" s="593"/>
      <c r="B27" s="593"/>
      <c r="C27" s="593"/>
      <c r="D27" s="593"/>
      <c r="E27" s="593"/>
      <c r="F27" s="593"/>
      <c r="G27" s="593"/>
      <c r="H27" s="589"/>
      <c r="I27" s="589"/>
      <c r="J27" s="589"/>
      <c r="K27" s="589"/>
      <c r="L27" s="547"/>
      <c r="M27" s="548"/>
      <c r="N27" s="548"/>
      <c r="O27" s="259" t="s">
        <v>48</v>
      </c>
      <c r="P27" s="590"/>
      <c r="Q27" s="591"/>
      <c r="R27" s="592"/>
      <c r="S27" s="283"/>
    </row>
    <row r="28" spans="1:23" ht="33.75" customHeight="1">
      <c r="A28" s="589" t="s">
        <v>45</v>
      </c>
      <c r="B28" s="589"/>
      <c r="C28" s="589"/>
      <c r="D28" s="589"/>
      <c r="E28" s="589"/>
      <c r="F28" s="589"/>
      <c r="G28" s="589"/>
      <c r="H28" s="589"/>
      <c r="I28" s="589"/>
      <c r="J28" s="589"/>
      <c r="K28" s="589"/>
      <c r="L28" s="547"/>
      <c r="M28" s="548"/>
      <c r="N28" s="548"/>
      <c r="O28" s="259" t="s">
        <v>48</v>
      </c>
      <c r="P28" s="590"/>
      <c r="Q28" s="591"/>
      <c r="R28" s="592"/>
      <c r="S28" s="283"/>
    </row>
    <row r="31" spans="1:23">
      <c r="B31" s="19" t="s">
        <v>46</v>
      </c>
    </row>
    <row r="33" spans="1:23">
      <c r="L33" s="539" t="s">
        <v>8</v>
      </c>
      <c r="M33" s="539"/>
      <c r="N33" s="539"/>
      <c r="O33" s="539"/>
      <c r="P33" s="539"/>
      <c r="Q33" s="539"/>
      <c r="R33" s="539"/>
    </row>
    <row r="36" spans="1:23">
      <c r="A36" s="5"/>
      <c r="B36" s="2" t="s">
        <v>212</v>
      </c>
      <c r="C36" s="2"/>
      <c r="D36" s="2"/>
      <c r="E36" s="80">
        <f ca="1">INDIRECT("共通項目!R13C"&amp;$V$3,0)</f>
        <v>0</v>
      </c>
      <c r="F36" s="80"/>
      <c r="G36" s="78"/>
      <c r="H36" s="78"/>
      <c r="I36" s="78"/>
    </row>
    <row r="39" spans="1:23">
      <c r="H39" s="545" t="s">
        <v>227</v>
      </c>
      <c r="I39" s="545"/>
      <c r="J39" s="545" t="s">
        <v>559</v>
      </c>
      <c r="K39" s="545"/>
      <c r="L39" s="2">
        <f ca="1">INDIRECT("共通項目!R18C"&amp;$V$3,0)</f>
        <v>0</v>
      </c>
      <c r="M39" s="2"/>
      <c r="N39" s="2"/>
      <c r="O39" s="2"/>
      <c r="P39" s="2"/>
      <c r="Q39" s="2"/>
      <c r="R39" s="2"/>
      <c r="S39" s="2"/>
      <c r="W39" s="4"/>
    </row>
    <row r="40" spans="1:23">
      <c r="H40" s="545"/>
      <c r="I40" s="545"/>
      <c r="J40" s="545" t="s">
        <v>560</v>
      </c>
      <c r="K40" s="545"/>
      <c r="L40" s="2">
        <f ca="1">INDIRECT("共通項目!R19C"&amp;$V$3,0)</f>
        <v>0</v>
      </c>
      <c r="M40" s="2"/>
      <c r="N40" s="2"/>
      <c r="O40" s="2"/>
      <c r="P40" s="2"/>
      <c r="Q40" s="2"/>
      <c r="R40" s="2"/>
      <c r="S40" s="2"/>
      <c r="W40" s="4"/>
    </row>
    <row r="41" spans="1:23">
      <c r="H41" s="545"/>
      <c r="I41" s="545"/>
      <c r="J41" s="545" t="s">
        <v>561</v>
      </c>
      <c r="K41" s="545"/>
      <c r="L41" s="2">
        <f ca="1">INDIRECT("共通項目!R20C"&amp;$V$3,0)</f>
        <v>0</v>
      </c>
      <c r="M41" s="2"/>
      <c r="N41" s="2"/>
      <c r="O41" s="2"/>
      <c r="P41" s="2"/>
      <c r="Q41" s="2"/>
      <c r="R41" s="2"/>
      <c r="S41" s="2"/>
      <c r="W41" s="4"/>
    </row>
    <row r="42" spans="1:23">
      <c r="A42" s="25" t="s">
        <v>47</v>
      </c>
      <c r="B42" s="25"/>
      <c r="W42" s="4"/>
    </row>
    <row r="43" spans="1:23" s="159" customFormat="1">
      <c r="A43" s="286" t="s">
        <v>603</v>
      </c>
      <c r="B43" s="597" t="s">
        <v>582</v>
      </c>
      <c r="C43" s="597"/>
      <c r="D43" s="597"/>
      <c r="E43" s="597"/>
      <c r="F43" s="597"/>
      <c r="G43" s="597"/>
      <c r="H43" s="597"/>
      <c r="I43" s="597"/>
      <c r="J43" s="597"/>
      <c r="K43" s="597"/>
      <c r="L43" s="597"/>
      <c r="M43" s="597"/>
      <c r="N43" s="597"/>
      <c r="O43" s="597"/>
      <c r="P43" s="597"/>
      <c r="Q43" s="597"/>
      <c r="R43" s="597"/>
      <c r="T43" s="5"/>
      <c r="U43" s="5"/>
      <c r="V43" s="5"/>
      <c r="W43" s="4"/>
    </row>
    <row r="44" spans="1:23" s="159" customFormat="1">
      <c r="A44" s="286" t="s">
        <v>600</v>
      </c>
      <c r="B44" s="596" t="s">
        <v>583</v>
      </c>
      <c r="C44" s="596"/>
      <c r="D44" s="596"/>
      <c r="E44" s="596"/>
      <c r="F44" s="596"/>
      <c r="G44" s="596"/>
      <c r="H44" s="596"/>
      <c r="I44" s="596"/>
      <c r="J44" s="596"/>
      <c r="K44" s="596"/>
      <c r="L44" s="596"/>
      <c r="M44" s="596"/>
      <c r="N44" s="596"/>
      <c r="O44" s="596"/>
      <c r="P44" s="596"/>
      <c r="Q44" s="596"/>
      <c r="R44" s="596"/>
      <c r="S44" s="258"/>
      <c r="T44" s="282"/>
      <c r="U44" s="260"/>
      <c r="V44" s="5"/>
      <c r="W44" s="4"/>
    </row>
    <row r="45" spans="1:23" s="159" customFormat="1">
      <c r="A45" s="286" t="s">
        <v>602</v>
      </c>
      <c r="B45" s="595" t="s">
        <v>584</v>
      </c>
      <c r="C45" s="595"/>
      <c r="D45" s="595"/>
      <c r="E45" s="595"/>
      <c r="F45" s="595"/>
      <c r="G45" s="595"/>
      <c r="H45" s="595"/>
      <c r="I45" s="595"/>
      <c r="J45" s="595"/>
      <c r="K45" s="595"/>
      <c r="L45" s="595"/>
      <c r="M45" s="595"/>
      <c r="N45" s="595"/>
      <c r="O45" s="595"/>
      <c r="P45" s="595"/>
      <c r="Q45" s="595"/>
      <c r="R45" s="595"/>
      <c r="S45" s="258"/>
      <c r="T45" s="5"/>
      <c r="U45" s="260"/>
      <c r="V45" s="5"/>
      <c r="W45" s="4"/>
    </row>
    <row r="46" spans="1:23" s="159" customFormat="1">
      <c r="A46" s="158"/>
      <c r="B46" s="595" t="s">
        <v>585</v>
      </c>
      <c r="C46" s="595"/>
      <c r="D46" s="595"/>
      <c r="E46" s="595"/>
      <c r="F46" s="595"/>
      <c r="G46" s="595"/>
      <c r="H46" s="595"/>
      <c r="I46" s="595"/>
      <c r="J46" s="595"/>
      <c r="K46" s="595"/>
      <c r="L46" s="595"/>
      <c r="M46" s="595"/>
      <c r="N46" s="595"/>
      <c r="O46" s="595"/>
      <c r="P46" s="595"/>
      <c r="Q46" s="595"/>
      <c r="R46" s="595"/>
      <c r="S46" s="258"/>
      <c r="T46" s="5"/>
      <c r="U46" s="260"/>
      <c r="V46" s="5"/>
      <c r="W46" s="4"/>
    </row>
    <row r="47" spans="1:23" s="159" customFormat="1">
      <c r="A47" s="160"/>
      <c r="B47" s="159" t="s">
        <v>586</v>
      </c>
      <c r="D47" s="158"/>
      <c r="T47" s="5"/>
      <c r="U47" s="5"/>
      <c r="V47" s="5"/>
      <c r="W47" s="4"/>
    </row>
    <row r="48" spans="1:23">
      <c r="B48" s="284" t="s">
        <v>587</v>
      </c>
      <c r="W48" s="4"/>
    </row>
    <row r="49" spans="2:23">
      <c r="W49" s="4"/>
    </row>
    <row r="50" spans="2:23">
      <c r="B50" s="5" t="s">
        <v>277</v>
      </c>
      <c r="C50" s="5" t="s">
        <v>279</v>
      </c>
      <c r="E50" s="113"/>
      <c r="F50" s="25"/>
      <c r="W50" s="4"/>
    </row>
    <row r="51" spans="2:23">
      <c r="B51" s="288"/>
      <c r="C51" s="79"/>
      <c r="D51" s="79"/>
      <c r="W51" s="4"/>
    </row>
    <row r="52" spans="2:23">
      <c r="B52" s="288"/>
      <c r="C52" s="79"/>
      <c r="D52" s="79"/>
      <c r="W52" s="4"/>
    </row>
    <row r="53" spans="2:23">
      <c r="W53" s="4"/>
    </row>
  </sheetData>
  <mergeCells count="45">
    <mergeCell ref="B46:R46"/>
    <mergeCell ref="L25:N25"/>
    <mergeCell ref="L33:R33"/>
    <mergeCell ref="B44:R44"/>
    <mergeCell ref="L24:N24"/>
    <mergeCell ref="L26:N26"/>
    <mergeCell ref="L27:N27"/>
    <mergeCell ref="L28:N28"/>
    <mergeCell ref="B43:R43"/>
    <mergeCell ref="B45:R45"/>
    <mergeCell ref="P28:R28"/>
    <mergeCell ref="P26:R26"/>
    <mergeCell ref="P27:R27"/>
    <mergeCell ref="A3:S3"/>
    <mergeCell ref="H13:S13"/>
    <mergeCell ref="F18:R18"/>
    <mergeCell ref="B12:D12"/>
    <mergeCell ref="B18:D18"/>
    <mergeCell ref="B15:D15"/>
    <mergeCell ref="F15:R15"/>
    <mergeCell ref="B6:D6"/>
    <mergeCell ref="F6:R7"/>
    <mergeCell ref="B9:D9"/>
    <mergeCell ref="F9:R9"/>
    <mergeCell ref="H12:S12"/>
    <mergeCell ref="A22:G23"/>
    <mergeCell ref="H39:I41"/>
    <mergeCell ref="J39:K39"/>
    <mergeCell ref="J40:K40"/>
    <mergeCell ref="J41:K41"/>
    <mergeCell ref="H23:K23"/>
    <mergeCell ref="H26:K26"/>
    <mergeCell ref="H27:K27"/>
    <mergeCell ref="A24:G24"/>
    <mergeCell ref="A28:K28"/>
    <mergeCell ref="A25:G25"/>
    <mergeCell ref="A26:G26"/>
    <mergeCell ref="A27:G27"/>
    <mergeCell ref="L23:O23"/>
    <mergeCell ref="P23:R23"/>
    <mergeCell ref="H22:R22"/>
    <mergeCell ref="H24:K24"/>
    <mergeCell ref="H25:K25"/>
    <mergeCell ref="P24:R24"/>
    <mergeCell ref="P25:R25"/>
  </mergeCells>
  <phoneticPr fontId="58"/>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FFFF00"/>
  </sheetPr>
  <dimension ref="A1:AB38"/>
  <sheetViews>
    <sheetView showGridLines="0" view="pageBreakPreview" zoomScaleNormal="100" zoomScaleSheetLayoutView="100" workbookViewId="0">
      <selection activeCell="Z1" sqref="Z1"/>
    </sheetView>
  </sheetViews>
  <sheetFormatPr defaultColWidth="3.6640625" defaultRowHeight="13.2"/>
  <cols>
    <col min="1" max="24" width="3.6640625" style="473"/>
    <col min="25" max="26" width="10.88671875" style="473" customWidth="1"/>
    <col min="27" max="28" width="10.88671875" style="473" hidden="1" customWidth="1"/>
    <col min="29" max="16384" width="3.6640625" style="473"/>
  </cols>
  <sheetData>
    <row r="1" spans="1:28" ht="13.8" thickBot="1">
      <c r="A1" s="474" t="s">
        <v>1207</v>
      </c>
      <c r="Y1" s="155" t="str">
        <f>HYPERLINK("#", "●目次に戻る")</f>
        <v>●目次に戻る</v>
      </c>
      <c r="Z1"/>
      <c r="AA1"/>
      <c r="AB1"/>
    </row>
    <row r="2" spans="1:28" ht="13.8" thickBot="1">
      <c r="Y2" s="157" t="s">
        <v>263</v>
      </c>
      <c r="Z2" s="156">
        <v>0</v>
      </c>
      <c r="AA2" s="1">
        <f>Z2*2+4</f>
        <v>4</v>
      </c>
      <c r="AB2" s="1">
        <f>Z2*2+5</f>
        <v>5</v>
      </c>
    </row>
    <row r="3" spans="1:28">
      <c r="Y3"/>
      <c r="Z3"/>
      <c r="AA3" s="1" t="str">
        <f>TEXT($AA$2,"0")</f>
        <v>4</v>
      </c>
      <c r="AB3" s="1" t="str">
        <f>TEXT($AB$2,"0")</f>
        <v>5</v>
      </c>
    </row>
    <row r="4" spans="1:28" ht="19.2">
      <c r="A4" s="1816" t="s">
        <v>1184</v>
      </c>
      <c r="B4" s="1816"/>
      <c r="C4" s="1816"/>
      <c r="D4" s="1816"/>
      <c r="E4" s="1816"/>
      <c r="F4" s="1816"/>
      <c r="G4" s="1816"/>
      <c r="H4" s="1816"/>
      <c r="I4" s="1816"/>
      <c r="J4" s="1816"/>
      <c r="K4" s="1816"/>
      <c r="L4" s="1816"/>
      <c r="M4" s="1816"/>
      <c r="N4" s="1816"/>
      <c r="O4" s="1816"/>
      <c r="P4" s="1816"/>
      <c r="Q4" s="1816"/>
      <c r="R4" s="1816"/>
      <c r="S4" s="1816"/>
      <c r="T4" s="1816"/>
      <c r="U4" s="1816"/>
      <c r="V4" s="1816"/>
      <c r="W4" s="1816"/>
      <c r="X4" s="1816"/>
    </row>
    <row r="8" spans="1:28">
      <c r="A8" s="473" t="s">
        <v>1173</v>
      </c>
      <c r="D8" s="1815">
        <f ca="1">INDIRECT("共通項目!R2C"&amp;$AA$3,0)</f>
        <v>0</v>
      </c>
      <c r="E8" s="1815"/>
      <c r="F8" s="1815"/>
      <c r="G8" s="1815"/>
      <c r="H8" s="1815"/>
      <c r="I8" s="1815"/>
      <c r="J8" s="1815"/>
      <c r="K8" s="1815"/>
      <c r="L8" s="1815"/>
      <c r="M8" s="1815"/>
      <c r="N8" s="1815"/>
      <c r="O8" s="1815"/>
      <c r="P8" s="1815"/>
      <c r="Q8" s="1815"/>
      <c r="R8" s="1815"/>
      <c r="S8" s="1815"/>
      <c r="T8" s="1815"/>
      <c r="U8" s="1815"/>
      <c r="V8" s="1815"/>
      <c r="W8" s="1815"/>
      <c r="X8" s="1815"/>
    </row>
    <row r="13" spans="1:28" ht="13.8" thickBot="1">
      <c r="A13" s="473" t="s">
        <v>1185</v>
      </c>
    </row>
    <row r="14" spans="1:28" ht="27.75" customHeight="1">
      <c r="B14" s="1824" t="s">
        <v>1186</v>
      </c>
      <c r="C14" s="1825"/>
      <c r="D14" s="1825"/>
      <c r="E14" s="1825"/>
      <c r="F14" s="1825"/>
      <c r="G14" s="1825"/>
      <c r="H14" s="1825"/>
      <c r="I14" s="1825"/>
      <c r="J14" s="1825"/>
      <c r="K14" s="1825"/>
      <c r="L14" s="1825"/>
      <c r="M14" s="1825"/>
      <c r="N14" s="1825"/>
      <c r="O14" s="1825"/>
      <c r="P14" s="1825"/>
      <c r="Q14" s="1825"/>
      <c r="R14" s="1825"/>
      <c r="S14" s="1825"/>
      <c r="T14" s="1825"/>
      <c r="U14" s="1825"/>
      <c r="V14" s="1825"/>
      <c r="W14" s="1826"/>
    </row>
    <row r="15" spans="1:28" ht="27.75" customHeight="1">
      <c r="B15" s="1827" t="s">
        <v>1187</v>
      </c>
      <c r="C15" s="1828"/>
      <c r="D15" s="1828"/>
      <c r="E15" s="1828"/>
      <c r="F15" s="1828"/>
      <c r="G15" s="1828"/>
      <c r="H15" s="1828"/>
      <c r="I15" s="1828"/>
      <c r="J15" s="1828"/>
      <c r="K15" s="1828"/>
      <c r="L15" s="1828"/>
      <c r="M15" s="1828"/>
      <c r="N15" s="1828"/>
      <c r="O15" s="1828"/>
      <c r="P15" s="1828"/>
      <c r="Q15" s="1828"/>
      <c r="R15" s="1828"/>
      <c r="S15" s="1828"/>
      <c r="T15" s="1828"/>
      <c r="U15" s="1828"/>
      <c r="V15" s="1828"/>
      <c r="W15" s="1829"/>
    </row>
    <row r="16" spans="1:28" ht="27.75" customHeight="1">
      <c r="B16" s="1821"/>
      <c r="C16" s="1822"/>
      <c r="D16" s="1822"/>
      <c r="E16" s="1822"/>
      <c r="F16" s="1822"/>
      <c r="G16" s="1822"/>
      <c r="H16" s="1822"/>
      <c r="I16" s="1822"/>
      <c r="J16" s="1822"/>
      <c r="K16" s="1822"/>
      <c r="L16" s="1822"/>
      <c r="M16" s="1822"/>
      <c r="N16" s="1822"/>
      <c r="O16" s="1822"/>
      <c r="P16" s="1822"/>
      <c r="Q16" s="1822"/>
      <c r="R16" s="1822"/>
      <c r="S16" s="1822"/>
      <c r="T16" s="1822"/>
      <c r="U16" s="1822"/>
      <c r="V16" s="1822"/>
      <c r="W16" s="1823"/>
    </row>
    <row r="17" spans="2:23" ht="27.75" customHeight="1">
      <c r="B17" s="1821"/>
      <c r="C17" s="1822"/>
      <c r="D17" s="1822"/>
      <c r="E17" s="1822"/>
      <c r="F17" s="1822"/>
      <c r="G17" s="1822"/>
      <c r="H17" s="1822"/>
      <c r="I17" s="1822"/>
      <c r="J17" s="1822"/>
      <c r="K17" s="1822"/>
      <c r="L17" s="1822"/>
      <c r="M17" s="1822"/>
      <c r="N17" s="1822"/>
      <c r="O17" s="1822"/>
      <c r="P17" s="1822"/>
      <c r="Q17" s="1822"/>
      <c r="R17" s="1822"/>
      <c r="S17" s="1822"/>
      <c r="T17" s="1822"/>
      <c r="U17" s="1822"/>
      <c r="V17" s="1822"/>
      <c r="W17" s="1823"/>
    </row>
    <row r="18" spans="2:23" ht="27.75" customHeight="1">
      <c r="B18" s="1821"/>
      <c r="C18" s="1822"/>
      <c r="D18" s="1822"/>
      <c r="E18" s="1822"/>
      <c r="F18" s="1822"/>
      <c r="G18" s="1822"/>
      <c r="H18" s="1822"/>
      <c r="I18" s="1822"/>
      <c r="J18" s="1822"/>
      <c r="K18" s="1822"/>
      <c r="L18" s="1822"/>
      <c r="M18" s="1822"/>
      <c r="N18" s="1822"/>
      <c r="O18" s="1822"/>
      <c r="P18" s="1822"/>
      <c r="Q18" s="1822"/>
      <c r="R18" s="1822"/>
      <c r="S18" s="1822"/>
      <c r="T18" s="1822"/>
      <c r="U18" s="1822"/>
      <c r="V18" s="1822"/>
      <c r="W18" s="1823"/>
    </row>
    <row r="19" spans="2:23" ht="27.75" customHeight="1">
      <c r="B19" s="1821"/>
      <c r="C19" s="1822"/>
      <c r="D19" s="1822"/>
      <c r="E19" s="1822"/>
      <c r="F19" s="1822"/>
      <c r="G19" s="1822"/>
      <c r="H19" s="1822"/>
      <c r="I19" s="1822"/>
      <c r="J19" s="1822"/>
      <c r="K19" s="1822"/>
      <c r="L19" s="1822"/>
      <c r="M19" s="1822"/>
      <c r="N19" s="1822"/>
      <c r="O19" s="1822"/>
      <c r="P19" s="1822"/>
      <c r="Q19" s="1822"/>
      <c r="R19" s="1822"/>
      <c r="S19" s="1822"/>
      <c r="T19" s="1822"/>
      <c r="U19" s="1822"/>
      <c r="V19" s="1822"/>
      <c r="W19" s="1823"/>
    </row>
    <row r="20" spans="2:23" ht="27.75" customHeight="1">
      <c r="B20" s="1821"/>
      <c r="C20" s="1822"/>
      <c r="D20" s="1822"/>
      <c r="E20" s="1822"/>
      <c r="F20" s="1822"/>
      <c r="G20" s="1822"/>
      <c r="H20" s="1822"/>
      <c r="I20" s="1822"/>
      <c r="J20" s="1822"/>
      <c r="K20" s="1822"/>
      <c r="L20" s="1822"/>
      <c r="M20" s="1822"/>
      <c r="N20" s="1822"/>
      <c r="O20" s="1822"/>
      <c r="P20" s="1822"/>
      <c r="Q20" s="1822"/>
      <c r="R20" s="1822"/>
      <c r="S20" s="1822"/>
      <c r="T20" s="1822"/>
      <c r="U20" s="1822"/>
      <c r="V20" s="1822"/>
      <c r="W20" s="1823"/>
    </row>
    <row r="21" spans="2:23" ht="27.75" customHeight="1">
      <c r="B21" s="1821"/>
      <c r="C21" s="1822"/>
      <c r="D21" s="1822"/>
      <c r="E21" s="1822"/>
      <c r="F21" s="1822"/>
      <c r="G21" s="1822"/>
      <c r="H21" s="1822"/>
      <c r="I21" s="1822"/>
      <c r="J21" s="1822"/>
      <c r="K21" s="1822"/>
      <c r="L21" s="1822"/>
      <c r="M21" s="1822"/>
      <c r="N21" s="1822"/>
      <c r="O21" s="1822"/>
      <c r="P21" s="1822"/>
      <c r="Q21" s="1822"/>
      <c r="R21" s="1822"/>
      <c r="S21" s="1822"/>
      <c r="T21" s="1822"/>
      <c r="U21" s="1822"/>
      <c r="V21" s="1822"/>
      <c r="W21" s="1823"/>
    </row>
    <row r="22" spans="2:23" ht="27.75" customHeight="1">
      <c r="B22" s="1821"/>
      <c r="C22" s="1822"/>
      <c r="D22" s="1822"/>
      <c r="E22" s="1822"/>
      <c r="F22" s="1822"/>
      <c r="G22" s="1822"/>
      <c r="H22" s="1822"/>
      <c r="I22" s="1822"/>
      <c r="J22" s="1822"/>
      <c r="K22" s="1822"/>
      <c r="L22" s="1822"/>
      <c r="M22" s="1822"/>
      <c r="N22" s="1822"/>
      <c r="O22" s="1822"/>
      <c r="P22" s="1822"/>
      <c r="Q22" s="1822"/>
      <c r="R22" s="1822"/>
      <c r="S22" s="1822"/>
      <c r="T22" s="1822"/>
      <c r="U22" s="1822"/>
      <c r="V22" s="1822"/>
      <c r="W22" s="1823"/>
    </row>
    <row r="23" spans="2:23" ht="27.75" customHeight="1">
      <c r="B23" s="1821"/>
      <c r="C23" s="1822"/>
      <c r="D23" s="1822"/>
      <c r="E23" s="1822"/>
      <c r="F23" s="1822"/>
      <c r="G23" s="1822"/>
      <c r="H23" s="1822"/>
      <c r="I23" s="1822"/>
      <c r="J23" s="1822"/>
      <c r="K23" s="1822"/>
      <c r="L23" s="1822"/>
      <c r="M23" s="1822"/>
      <c r="N23" s="1822"/>
      <c r="O23" s="1822"/>
      <c r="P23" s="1822"/>
      <c r="Q23" s="1822"/>
      <c r="R23" s="1822"/>
      <c r="S23" s="1822"/>
      <c r="T23" s="1822"/>
      <c r="U23" s="1822"/>
      <c r="V23" s="1822"/>
      <c r="W23" s="1823"/>
    </row>
    <row r="24" spans="2:23" ht="27.75" customHeight="1">
      <c r="B24" s="1821"/>
      <c r="C24" s="1822"/>
      <c r="D24" s="1822"/>
      <c r="E24" s="1822"/>
      <c r="F24" s="1822"/>
      <c r="G24" s="1822"/>
      <c r="H24" s="1822"/>
      <c r="I24" s="1822"/>
      <c r="J24" s="1822"/>
      <c r="K24" s="1822"/>
      <c r="L24" s="1822"/>
      <c r="M24" s="1822"/>
      <c r="N24" s="1822"/>
      <c r="O24" s="1822"/>
      <c r="P24" s="1822"/>
      <c r="Q24" s="1822"/>
      <c r="R24" s="1822"/>
      <c r="S24" s="1822"/>
      <c r="T24" s="1822"/>
      <c r="U24" s="1822"/>
      <c r="V24" s="1822"/>
      <c r="W24" s="1823"/>
    </row>
    <row r="25" spans="2:23" ht="27.75" customHeight="1">
      <c r="B25" s="1821"/>
      <c r="C25" s="1822"/>
      <c r="D25" s="1822"/>
      <c r="E25" s="1822"/>
      <c r="F25" s="1822"/>
      <c r="G25" s="1822"/>
      <c r="H25" s="1822"/>
      <c r="I25" s="1822"/>
      <c r="J25" s="1822"/>
      <c r="K25" s="1822"/>
      <c r="L25" s="1822"/>
      <c r="M25" s="1822"/>
      <c r="N25" s="1822"/>
      <c r="O25" s="1822"/>
      <c r="P25" s="1822"/>
      <c r="Q25" s="1822"/>
      <c r="R25" s="1822"/>
      <c r="S25" s="1822"/>
      <c r="T25" s="1822"/>
      <c r="U25" s="1822"/>
      <c r="V25" s="1822"/>
      <c r="W25" s="1823"/>
    </row>
    <row r="26" spans="2:23" ht="27.75" customHeight="1">
      <c r="B26" s="1821"/>
      <c r="C26" s="1822"/>
      <c r="D26" s="1822"/>
      <c r="E26" s="1822"/>
      <c r="F26" s="1822"/>
      <c r="G26" s="1822"/>
      <c r="H26" s="1822"/>
      <c r="I26" s="1822"/>
      <c r="J26" s="1822"/>
      <c r="K26" s="1822"/>
      <c r="L26" s="1822"/>
      <c r="M26" s="1822"/>
      <c r="N26" s="1822"/>
      <c r="O26" s="1822"/>
      <c r="P26" s="1822"/>
      <c r="Q26" s="1822"/>
      <c r="R26" s="1822"/>
      <c r="S26" s="1822"/>
      <c r="T26" s="1822"/>
      <c r="U26" s="1822"/>
      <c r="V26" s="1822"/>
      <c r="W26" s="1823"/>
    </row>
    <row r="27" spans="2:23" ht="27.75" customHeight="1" thickBot="1">
      <c r="B27" s="1830"/>
      <c r="C27" s="1831"/>
      <c r="D27" s="1831"/>
      <c r="E27" s="1831"/>
      <c r="F27" s="1831"/>
      <c r="G27" s="1831"/>
      <c r="H27" s="1831"/>
      <c r="I27" s="1831"/>
      <c r="J27" s="1831"/>
      <c r="K27" s="1831"/>
      <c r="L27" s="1831"/>
      <c r="M27" s="1831"/>
      <c r="N27" s="1831"/>
      <c r="O27" s="1831"/>
      <c r="P27" s="1831"/>
      <c r="Q27" s="1831"/>
      <c r="R27" s="1831"/>
      <c r="S27" s="1831"/>
      <c r="T27" s="1831"/>
      <c r="U27" s="1831"/>
      <c r="V27" s="1831"/>
      <c r="W27" s="1832"/>
    </row>
    <row r="29" spans="2:23">
      <c r="B29" s="473" t="s">
        <v>1188</v>
      </c>
    </row>
    <row r="31" spans="2:23">
      <c r="L31" s="473" t="s">
        <v>1189</v>
      </c>
    </row>
    <row r="34" spans="15:24">
      <c r="O34" s="475" t="s">
        <v>1190</v>
      </c>
      <c r="P34" s="1818">
        <f ca="1">INDIRECT("共通項目!R18C"&amp;$AA$3,0)</f>
        <v>0</v>
      </c>
      <c r="Q34" s="1818"/>
      <c r="R34" s="1818"/>
      <c r="S34" s="1818"/>
      <c r="T34" s="1818"/>
      <c r="U34" s="1818"/>
      <c r="V34" s="1818"/>
      <c r="W34" s="1818"/>
      <c r="X34" s="1818"/>
    </row>
    <row r="36" spans="15:24">
      <c r="O36" s="475" t="s">
        <v>1192</v>
      </c>
      <c r="P36" s="1818">
        <f ca="1">INDIRECT("共通項目!R19C"&amp;$AA$3,0)</f>
        <v>0</v>
      </c>
      <c r="Q36" s="1818"/>
      <c r="R36" s="1818"/>
      <c r="S36" s="1818"/>
      <c r="T36" s="1818"/>
      <c r="U36" s="1818"/>
      <c r="V36" s="1818"/>
      <c r="W36" s="1818"/>
      <c r="X36" s="1818"/>
    </row>
    <row r="38" spans="15:24">
      <c r="O38" s="475" t="s">
        <v>1191</v>
      </c>
      <c r="P38" s="1818">
        <f ca="1">INDIRECT("共通項目!R20C"&amp;$AA$3,0)</f>
        <v>0</v>
      </c>
      <c r="Q38" s="1818"/>
      <c r="R38" s="1818"/>
      <c r="S38" s="1818"/>
      <c r="T38" s="1818"/>
      <c r="U38" s="1818"/>
      <c r="V38" s="1818"/>
      <c r="W38" s="1818"/>
      <c r="X38" s="473" t="s">
        <v>1058</v>
      </c>
    </row>
  </sheetData>
  <mergeCells count="19">
    <mergeCell ref="P34:X34"/>
    <mergeCell ref="P36:X36"/>
    <mergeCell ref="P38:W38"/>
    <mergeCell ref="B26:W26"/>
    <mergeCell ref="B27:W27"/>
    <mergeCell ref="B25:W25"/>
    <mergeCell ref="A4:X4"/>
    <mergeCell ref="B14:W14"/>
    <mergeCell ref="B15:W15"/>
    <mergeCell ref="B16:W16"/>
    <mergeCell ref="B17:W17"/>
    <mergeCell ref="D8:X8"/>
    <mergeCell ref="B23:W23"/>
    <mergeCell ref="B24:W24"/>
    <mergeCell ref="B18:W18"/>
    <mergeCell ref="B19:W19"/>
    <mergeCell ref="B20:W20"/>
    <mergeCell ref="B21:W21"/>
    <mergeCell ref="B22:W22"/>
  </mergeCells>
  <phoneticPr fontId="84"/>
  <pageMargins left="0.78740157480314965" right="0.78740157480314965" top="0.78740157480314965" bottom="0.78740157480314965" header="0.31496062992125984" footer="0.31496062992125984"/>
  <pageSetup paperSize="9" orientation="portrait" r:id="rId1"/>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2672D-344C-4741-8095-59CF423E8931}">
  <sheetPr>
    <tabColor rgb="FFFFFF00"/>
    <pageSetUpPr fitToPage="1"/>
  </sheetPr>
  <dimension ref="A1:Y36"/>
  <sheetViews>
    <sheetView showGridLines="0" view="pageBreakPreview" topLeftCell="A4" zoomScaleNormal="100" zoomScaleSheetLayoutView="100" workbookViewId="0">
      <selection activeCell="BG28" sqref="BG28"/>
    </sheetView>
  </sheetViews>
  <sheetFormatPr defaultColWidth="3.21875" defaultRowHeight="13.2"/>
  <cols>
    <col min="1" max="16384" width="3.21875" style="220"/>
  </cols>
  <sheetData>
    <row r="1" spans="1:25">
      <c r="A1" s="2142" t="s">
        <v>1367</v>
      </c>
      <c r="B1" s="2141"/>
      <c r="C1" s="2140"/>
      <c r="D1" s="2140"/>
      <c r="E1" s="2140"/>
      <c r="F1" s="2140"/>
      <c r="G1" s="2140"/>
      <c r="H1" s="2140"/>
      <c r="I1" s="2140"/>
      <c r="J1" s="2140"/>
      <c r="K1" s="2140"/>
      <c r="L1" s="2140"/>
      <c r="M1" s="2140"/>
      <c r="N1" s="2140"/>
      <c r="O1" s="2140"/>
      <c r="P1" s="2140"/>
      <c r="Q1" s="2140"/>
      <c r="R1" s="2140"/>
      <c r="S1" s="2140"/>
      <c r="T1" s="2140"/>
      <c r="U1" s="2140"/>
      <c r="V1" s="2140"/>
      <c r="W1" s="2140"/>
      <c r="X1" s="2140"/>
      <c r="Y1" s="2139"/>
    </row>
    <row r="2" spans="1:25">
      <c r="A2" s="2125"/>
      <c r="R2" s="2132" t="s">
        <v>692</v>
      </c>
      <c r="S2" s="2126"/>
      <c r="T2" s="2126"/>
      <c r="U2" s="2126"/>
      <c r="V2" s="2126"/>
      <c r="W2" s="2126"/>
      <c r="X2" s="2126"/>
      <c r="Y2" s="2138"/>
    </row>
    <row r="3" spans="1:25">
      <c r="A3" s="2125"/>
      <c r="C3" s="2137" t="s">
        <v>1366</v>
      </c>
      <c r="D3" s="2136"/>
      <c r="E3" s="2136"/>
      <c r="F3" s="2135"/>
      <c r="G3" s="2134"/>
      <c r="H3" s="2134"/>
      <c r="I3" s="2134"/>
      <c r="J3" s="2134"/>
      <c r="K3" s="2134"/>
      <c r="Y3" s="2124"/>
    </row>
    <row r="4" spans="1:25">
      <c r="A4" s="2125"/>
      <c r="Y4" s="2124"/>
    </row>
    <row r="5" spans="1:25">
      <c r="A5" s="2125"/>
      <c r="L5" s="2132"/>
      <c r="M5" s="2133"/>
      <c r="N5" s="2133"/>
      <c r="O5" s="2133"/>
      <c r="P5" s="2133"/>
      <c r="Q5" s="2133"/>
      <c r="R5" s="2133"/>
      <c r="S5" s="2133"/>
      <c r="T5" s="2133"/>
      <c r="U5" s="2133"/>
      <c r="V5" s="2133"/>
      <c r="W5" s="2133"/>
      <c r="X5" s="2133"/>
      <c r="Y5" s="2124"/>
    </row>
    <row r="6" spans="1:25">
      <c r="A6" s="2125"/>
      <c r="M6" s="2133"/>
      <c r="N6" s="2133"/>
      <c r="O6" s="2133"/>
      <c r="P6" s="2133"/>
      <c r="Q6" s="2133"/>
      <c r="R6" s="2133"/>
      <c r="S6" s="2133"/>
      <c r="T6" s="2133"/>
      <c r="U6" s="2133"/>
      <c r="V6" s="2133"/>
      <c r="W6" s="2133"/>
      <c r="X6" s="2133"/>
      <c r="Y6" s="2124"/>
    </row>
    <row r="7" spans="1:25">
      <c r="A7" s="2125"/>
      <c r="L7" s="2132"/>
      <c r="O7" s="220" t="s">
        <v>1365</v>
      </c>
      <c r="Y7" s="2124"/>
    </row>
    <row r="8" spans="1:25">
      <c r="A8" s="2125"/>
      <c r="Y8" s="2124"/>
    </row>
    <row r="9" spans="1:25" ht="26.1" customHeight="1">
      <c r="A9" s="2131" t="s">
        <v>1364</v>
      </c>
      <c r="B9" s="2130"/>
      <c r="C9" s="2130"/>
      <c r="D9" s="2130"/>
      <c r="E9" s="2130"/>
      <c r="F9" s="2130"/>
      <c r="G9" s="2130"/>
      <c r="H9" s="2130"/>
      <c r="I9" s="2130"/>
      <c r="J9" s="2130"/>
      <c r="K9" s="2130"/>
      <c r="L9" s="2130"/>
      <c r="M9" s="2130"/>
      <c r="N9" s="2130"/>
      <c r="O9" s="2130"/>
      <c r="P9" s="2130"/>
      <c r="Q9" s="2130"/>
      <c r="R9" s="2130"/>
      <c r="S9" s="2130"/>
      <c r="T9" s="2130"/>
      <c r="U9" s="2130"/>
      <c r="V9" s="2130"/>
      <c r="W9" s="2130"/>
      <c r="X9" s="2130"/>
      <c r="Y9" s="2129"/>
    </row>
    <row r="10" spans="1:25">
      <c r="A10" s="2125"/>
      <c r="Y10" s="2124"/>
    </row>
    <row r="11" spans="1:25">
      <c r="A11" s="2127" t="s">
        <v>1363</v>
      </c>
      <c r="B11" s="691"/>
      <c r="C11" s="691"/>
      <c r="D11" s="2128"/>
      <c r="E11" s="2128"/>
      <c r="F11" s="2128"/>
      <c r="G11" s="2128"/>
      <c r="H11" s="2128"/>
      <c r="I11" s="2128"/>
      <c r="J11" s="2128"/>
      <c r="K11" s="2128"/>
      <c r="L11" s="2128"/>
      <c r="M11" s="2128"/>
      <c r="N11" s="2128"/>
      <c r="O11" s="2128"/>
      <c r="P11" s="2128"/>
      <c r="Q11" s="2128"/>
      <c r="R11" s="2128"/>
      <c r="S11" s="2128"/>
      <c r="T11" s="2128"/>
      <c r="U11" s="2128"/>
      <c r="V11" s="2128"/>
      <c r="W11" s="2128"/>
      <c r="X11" s="2128"/>
      <c r="Y11" s="2124"/>
    </row>
    <row r="12" spans="1:25">
      <c r="A12" s="2127" t="s">
        <v>1362</v>
      </c>
      <c r="B12" s="691"/>
      <c r="C12" s="691"/>
      <c r="D12" s="2126"/>
      <c r="E12" s="2126"/>
      <c r="F12" s="2126"/>
      <c r="G12" s="2126"/>
      <c r="H12" s="2126"/>
      <c r="I12" s="2126"/>
      <c r="J12" s="2126"/>
      <c r="K12" s="2126"/>
      <c r="L12" s="2126"/>
      <c r="M12" s="2126"/>
      <c r="Y12" s="2124"/>
    </row>
    <row r="13" spans="1:25">
      <c r="A13" s="2127" t="s">
        <v>1361</v>
      </c>
      <c r="B13" s="691"/>
      <c r="C13" s="691"/>
      <c r="D13" s="2126"/>
      <c r="E13" s="2126"/>
      <c r="F13" s="2126"/>
      <c r="G13" s="2126"/>
      <c r="H13" s="2126"/>
      <c r="I13" s="2126"/>
      <c r="J13" s="2126"/>
      <c r="K13" s="2126"/>
      <c r="L13" s="2126"/>
      <c r="M13" s="2126"/>
      <c r="N13" s="509" t="s">
        <v>1360</v>
      </c>
      <c r="O13" s="2126"/>
      <c r="P13" s="2126"/>
      <c r="Q13" s="2126"/>
      <c r="R13" s="2126"/>
      <c r="S13" s="2126"/>
      <c r="T13" s="2126"/>
      <c r="U13" s="2126"/>
      <c r="V13" s="2126"/>
      <c r="W13" s="2126"/>
      <c r="X13" s="2126"/>
      <c r="Y13" s="2124" t="s">
        <v>1359</v>
      </c>
    </row>
    <row r="14" spans="1:25">
      <c r="A14" s="2125"/>
      <c r="Y14" s="2124"/>
    </row>
    <row r="15" spans="1:25" ht="27" customHeight="1">
      <c r="A15" s="2123" t="s">
        <v>1358</v>
      </c>
      <c r="B15" s="2122"/>
      <c r="C15" s="2122"/>
      <c r="D15" s="2122" t="s">
        <v>1357</v>
      </c>
      <c r="E15" s="2122"/>
      <c r="F15" s="2122"/>
      <c r="G15" s="2122"/>
      <c r="H15" s="2122"/>
      <c r="I15" s="2122" t="s">
        <v>1356</v>
      </c>
      <c r="J15" s="2122"/>
      <c r="K15" s="2122" t="s">
        <v>1355</v>
      </c>
      <c r="L15" s="2122"/>
      <c r="M15" s="2122" t="s">
        <v>1354</v>
      </c>
      <c r="N15" s="2122"/>
      <c r="O15" s="2122"/>
      <c r="P15" s="2122" t="s">
        <v>1353</v>
      </c>
      <c r="Q15" s="2122"/>
      <c r="R15" s="2122" t="s">
        <v>1352</v>
      </c>
      <c r="S15" s="2122"/>
      <c r="T15" s="2122"/>
      <c r="U15" s="2122" t="s">
        <v>1351</v>
      </c>
      <c r="V15" s="2122"/>
      <c r="W15" s="2122" t="s">
        <v>1350</v>
      </c>
      <c r="X15" s="2122"/>
      <c r="Y15" s="2121"/>
    </row>
    <row r="16" spans="1:25" ht="27" customHeight="1">
      <c r="A16" s="2120"/>
      <c r="B16" s="2119"/>
      <c r="C16" s="2119"/>
      <c r="D16" s="2119"/>
      <c r="E16" s="2119"/>
      <c r="F16" s="2119"/>
      <c r="G16" s="2119"/>
      <c r="H16" s="2119"/>
      <c r="I16" s="2119"/>
      <c r="J16" s="2119"/>
      <c r="K16" s="2119"/>
      <c r="L16" s="2119"/>
      <c r="M16" s="2119"/>
      <c r="N16" s="2119"/>
      <c r="O16" s="2119"/>
      <c r="P16" s="2119"/>
      <c r="Q16" s="2119"/>
      <c r="R16" s="2119"/>
      <c r="S16" s="2119"/>
      <c r="T16" s="2119"/>
      <c r="U16" s="2119"/>
      <c r="V16" s="2119"/>
      <c r="W16" s="2119"/>
      <c r="X16" s="2119"/>
      <c r="Y16" s="2118"/>
    </row>
    <row r="17" spans="1:25" ht="27" customHeight="1">
      <c r="A17" s="2120"/>
      <c r="B17" s="2119"/>
      <c r="C17" s="2119"/>
      <c r="D17" s="2119"/>
      <c r="E17" s="2119"/>
      <c r="F17" s="2119"/>
      <c r="G17" s="2119"/>
      <c r="H17" s="2119"/>
      <c r="I17" s="2119"/>
      <c r="J17" s="2119"/>
      <c r="K17" s="2119"/>
      <c r="L17" s="2119"/>
      <c r="M17" s="2119"/>
      <c r="N17" s="2119"/>
      <c r="O17" s="2119"/>
      <c r="P17" s="2119"/>
      <c r="Q17" s="2119"/>
      <c r="R17" s="2119"/>
      <c r="S17" s="2119"/>
      <c r="T17" s="2119"/>
      <c r="U17" s="2119"/>
      <c r="V17" s="2119"/>
      <c r="W17" s="2119"/>
      <c r="X17" s="2119"/>
      <c r="Y17" s="2118"/>
    </row>
    <row r="18" spans="1:25" ht="27" customHeight="1">
      <c r="A18" s="2120"/>
      <c r="B18" s="2119"/>
      <c r="C18" s="2119"/>
      <c r="D18" s="2119"/>
      <c r="E18" s="2119"/>
      <c r="F18" s="2119"/>
      <c r="G18" s="2119"/>
      <c r="H18" s="2119"/>
      <c r="I18" s="2119"/>
      <c r="J18" s="2119"/>
      <c r="K18" s="2119"/>
      <c r="L18" s="2119"/>
      <c r="M18" s="2119"/>
      <c r="N18" s="2119"/>
      <c r="O18" s="2119"/>
      <c r="P18" s="2119"/>
      <c r="Q18" s="2119"/>
      <c r="R18" s="2119"/>
      <c r="S18" s="2119"/>
      <c r="T18" s="2119"/>
      <c r="U18" s="2119"/>
      <c r="V18" s="2119"/>
      <c r="W18" s="2119"/>
      <c r="X18" s="2119"/>
      <c r="Y18" s="2118"/>
    </row>
    <row r="19" spans="1:25" ht="27" customHeight="1">
      <c r="A19" s="2120"/>
      <c r="B19" s="2119"/>
      <c r="C19" s="2119"/>
      <c r="D19" s="2119"/>
      <c r="E19" s="2119"/>
      <c r="F19" s="2119"/>
      <c r="G19" s="2119"/>
      <c r="H19" s="2119"/>
      <c r="I19" s="2119"/>
      <c r="J19" s="2119"/>
      <c r="K19" s="2119"/>
      <c r="L19" s="2119"/>
      <c r="M19" s="2119"/>
      <c r="N19" s="2119"/>
      <c r="O19" s="2119"/>
      <c r="P19" s="2119"/>
      <c r="Q19" s="2119"/>
      <c r="R19" s="2119"/>
      <c r="S19" s="2119"/>
      <c r="T19" s="2119"/>
      <c r="U19" s="2119"/>
      <c r="V19" s="2119"/>
      <c r="W19" s="2119"/>
      <c r="X19" s="2119"/>
      <c r="Y19" s="2118"/>
    </row>
    <row r="20" spans="1:25" ht="27" customHeight="1">
      <c r="A20" s="2120"/>
      <c r="B20" s="2119"/>
      <c r="C20" s="2119"/>
      <c r="D20" s="2119"/>
      <c r="E20" s="2119"/>
      <c r="F20" s="2119"/>
      <c r="G20" s="2119"/>
      <c r="H20" s="2119"/>
      <c r="I20" s="2119"/>
      <c r="J20" s="2119"/>
      <c r="K20" s="2119"/>
      <c r="L20" s="2119"/>
      <c r="M20" s="2119"/>
      <c r="N20" s="2119"/>
      <c r="O20" s="2119"/>
      <c r="P20" s="2119"/>
      <c r="Q20" s="2119"/>
      <c r="R20" s="2119"/>
      <c r="S20" s="2119"/>
      <c r="T20" s="2119"/>
      <c r="U20" s="2119"/>
      <c r="V20" s="2119"/>
      <c r="W20" s="2119"/>
      <c r="X20" s="2119"/>
      <c r="Y20" s="2118"/>
    </row>
    <row r="21" spans="1:25" ht="27" customHeight="1">
      <c r="A21" s="2120"/>
      <c r="B21" s="2119"/>
      <c r="C21" s="2119"/>
      <c r="D21" s="2119"/>
      <c r="E21" s="2119"/>
      <c r="F21" s="2119"/>
      <c r="G21" s="2119"/>
      <c r="H21" s="2119"/>
      <c r="I21" s="2119"/>
      <c r="J21" s="2119"/>
      <c r="K21" s="2119"/>
      <c r="L21" s="2119"/>
      <c r="M21" s="2119"/>
      <c r="N21" s="2119"/>
      <c r="O21" s="2119"/>
      <c r="P21" s="2119"/>
      <c r="Q21" s="2119"/>
      <c r="R21" s="2119"/>
      <c r="S21" s="2119"/>
      <c r="T21" s="2119"/>
      <c r="U21" s="2119"/>
      <c r="V21" s="2119"/>
      <c r="W21" s="2119"/>
      <c r="X21" s="2119"/>
      <c r="Y21" s="2118"/>
    </row>
    <row r="22" spans="1:25" ht="27" customHeight="1">
      <c r="A22" s="2120"/>
      <c r="B22" s="2119"/>
      <c r="C22" s="2119"/>
      <c r="D22" s="2119"/>
      <c r="E22" s="2119"/>
      <c r="F22" s="2119"/>
      <c r="G22" s="2119"/>
      <c r="H22" s="2119"/>
      <c r="I22" s="2119"/>
      <c r="J22" s="2119"/>
      <c r="K22" s="2119"/>
      <c r="L22" s="2119"/>
      <c r="M22" s="2119"/>
      <c r="N22" s="2119"/>
      <c r="O22" s="2119"/>
      <c r="P22" s="2119"/>
      <c r="Q22" s="2119"/>
      <c r="R22" s="2119"/>
      <c r="S22" s="2119"/>
      <c r="T22" s="2119"/>
      <c r="U22" s="2119"/>
      <c r="V22" s="2119"/>
      <c r="W22" s="2119"/>
      <c r="X22" s="2119"/>
      <c r="Y22" s="2118"/>
    </row>
    <row r="23" spans="1:25" ht="27" customHeight="1">
      <c r="A23" s="2120"/>
      <c r="B23" s="2119"/>
      <c r="C23" s="2119"/>
      <c r="D23" s="2119"/>
      <c r="E23" s="2119"/>
      <c r="F23" s="2119"/>
      <c r="G23" s="2119"/>
      <c r="H23" s="2119"/>
      <c r="I23" s="2119"/>
      <c r="J23" s="2119"/>
      <c r="K23" s="2119"/>
      <c r="L23" s="2119"/>
      <c r="M23" s="2119"/>
      <c r="N23" s="2119"/>
      <c r="O23" s="2119"/>
      <c r="P23" s="2119"/>
      <c r="Q23" s="2119"/>
      <c r="R23" s="2119"/>
      <c r="S23" s="2119"/>
      <c r="T23" s="2119"/>
      <c r="U23" s="2119"/>
      <c r="V23" s="2119"/>
      <c r="W23" s="2119"/>
      <c r="X23" s="2119"/>
      <c r="Y23" s="2118"/>
    </row>
    <row r="24" spans="1:25" ht="27" customHeight="1">
      <c r="A24" s="2120"/>
      <c r="B24" s="2119"/>
      <c r="C24" s="2119"/>
      <c r="D24" s="2119"/>
      <c r="E24" s="2119"/>
      <c r="F24" s="2119"/>
      <c r="G24" s="2119"/>
      <c r="H24" s="2119"/>
      <c r="I24" s="2119"/>
      <c r="J24" s="2119"/>
      <c r="K24" s="2119"/>
      <c r="L24" s="2119"/>
      <c r="M24" s="2119"/>
      <c r="N24" s="2119"/>
      <c r="O24" s="2119"/>
      <c r="P24" s="2119"/>
      <c r="Q24" s="2119"/>
      <c r="R24" s="2119"/>
      <c r="S24" s="2119"/>
      <c r="T24" s="2119"/>
      <c r="U24" s="2119"/>
      <c r="V24" s="2119"/>
      <c r="W24" s="2119"/>
      <c r="X24" s="2119"/>
      <c r="Y24" s="2118"/>
    </row>
    <row r="25" spans="1:25" ht="27" customHeight="1">
      <c r="A25" s="2120"/>
      <c r="B25" s="2119"/>
      <c r="C25" s="2119"/>
      <c r="D25" s="2119"/>
      <c r="E25" s="2119"/>
      <c r="F25" s="2119"/>
      <c r="G25" s="2119"/>
      <c r="H25" s="2119"/>
      <c r="I25" s="2119"/>
      <c r="J25" s="2119"/>
      <c r="K25" s="2119"/>
      <c r="L25" s="2119"/>
      <c r="M25" s="2119"/>
      <c r="N25" s="2119"/>
      <c r="O25" s="2119"/>
      <c r="P25" s="2119"/>
      <c r="Q25" s="2119"/>
      <c r="R25" s="2119"/>
      <c r="S25" s="2119"/>
      <c r="T25" s="2119"/>
      <c r="U25" s="2119"/>
      <c r="V25" s="2119"/>
      <c r="W25" s="2119"/>
      <c r="X25" s="2119"/>
      <c r="Y25" s="2118"/>
    </row>
    <row r="26" spans="1:25" ht="27" customHeight="1">
      <c r="A26" s="2120"/>
      <c r="B26" s="2119"/>
      <c r="C26" s="2119"/>
      <c r="D26" s="2119"/>
      <c r="E26" s="2119"/>
      <c r="F26" s="2119"/>
      <c r="G26" s="2119"/>
      <c r="H26" s="2119"/>
      <c r="I26" s="2119"/>
      <c r="J26" s="2119"/>
      <c r="K26" s="2119"/>
      <c r="L26" s="2119"/>
      <c r="M26" s="2119"/>
      <c r="N26" s="2119"/>
      <c r="O26" s="2119"/>
      <c r="P26" s="2119"/>
      <c r="Q26" s="2119"/>
      <c r="R26" s="2119"/>
      <c r="S26" s="2119"/>
      <c r="T26" s="2119"/>
      <c r="U26" s="2119"/>
      <c r="V26" s="2119"/>
      <c r="W26" s="2119"/>
      <c r="X26" s="2119"/>
      <c r="Y26" s="2118"/>
    </row>
    <row r="27" spans="1:25" ht="27" customHeight="1">
      <c r="A27" s="2120"/>
      <c r="B27" s="2119"/>
      <c r="C27" s="2119"/>
      <c r="D27" s="2119"/>
      <c r="E27" s="2119"/>
      <c r="F27" s="2119"/>
      <c r="G27" s="2119"/>
      <c r="H27" s="2119"/>
      <c r="I27" s="2119"/>
      <c r="J27" s="2119"/>
      <c r="K27" s="2119"/>
      <c r="L27" s="2119"/>
      <c r="M27" s="2119"/>
      <c r="N27" s="2119"/>
      <c r="O27" s="2119"/>
      <c r="P27" s="2119"/>
      <c r="Q27" s="2119"/>
      <c r="R27" s="2119"/>
      <c r="S27" s="2119"/>
      <c r="T27" s="2119"/>
      <c r="U27" s="2119"/>
      <c r="V27" s="2119"/>
      <c r="W27" s="2119"/>
      <c r="X27" s="2119"/>
      <c r="Y27" s="2118"/>
    </row>
    <row r="28" spans="1:25" ht="27" customHeight="1">
      <c r="A28" s="2120"/>
      <c r="B28" s="2119"/>
      <c r="C28" s="2119"/>
      <c r="D28" s="2119"/>
      <c r="E28" s="2119"/>
      <c r="F28" s="2119"/>
      <c r="G28" s="2119"/>
      <c r="H28" s="2119"/>
      <c r="I28" s="2119"/>
      <c r="J28" s="2119"/>
      <c r="K28" s="2119"/>
      <c r="L28" s="2119"/>
      <c r="M28" s="2119"/>
      <c r="N28" s="2119"/>
      <c r="O28" s="2119"/>
      <c r="P28" s="2119"/>
      <c r="Q28" s="2119"/>
      <c r="R28" s="2119"/>
      <c r="S28" s="2119"/>
      <c r="T28" s="2119"/>
      <c r="U28" s="2119"/>
      <c r="V28" s="2119"/>
      <c r="W28" s="2119"/>
      <c r="X28" s="2119"/>
      <c r="Y28" s="2118"/>
    </row>
    <row r="29" spans="1:25" ht="27" customHeight="1">
      <c r="A29" s="2120"/>
      <c r="B29" s="2119"/>
      <c r="C29" s="2119"/>
      <c r="D29" s="2119"/>
      <c r="E29" s="2119"/>
      <c r="F29" s="2119"/>
      <c r="G29" s="2119"/>
      <c r="H29" s="2119"/>
      <c r="I29" s="2119"/>
      <c r="J29" s="2119"/>
      <c r="K29" s="2119"/>
      <c r="L29" s="2119"/>
      <c r="M29" s="2119"/>
      <c r="N29" s="2119"/>
      <c r="O29" s="2119"/>
      <c r="P29" s="2119"/>
      <c r="Q29" s="2119"/>
      <c r="R29" s="2119"/>
      <c r="S29" s="2119"/>
      <c r="T29" s="2119"/>
      <c r="U29" s="2119"/>
      <c r="V29" s="2119"/>
      <c r="W29" s="2119"/>
      <c r="X29" s="2119"/>
      <c r="Y29" s="2118"/>
    </row>
    <row r="30" spans="1:25" ht="27" customHeight="1">
      <c r="A30" s="2120"/>
      <c r="B30" s="2119"/>
      <c r="C30" s="2119"/>
      <c r="D30" s="2119"/>
      <c r="E30" s="2119"/>
      <c r="F30" s="2119"/>
      <c r="G30" s="2119"/>
      <c r="H30" s="2119"/>
      <c r="I30" s="2119"/>
      <c r="J30" s="2119"/>
      <c r="K30" s="2119"/>
      <c r="L30" s="2119"/>
      <c r="M30" s="2119"/>
      <c r="N30" s="2119"/>
      <c r="O30" s="2119"/>
      <c r="P30" s="2119"/>
      <c r="Q30" s="2119"/>
      <c r="R30" s="2119"/>
      <c r="S30" s="2119"/>
      <c r="T30" s="2119"/>
      <c r="U30" s="2119"/>
      <c r="V30" s="2119"/>
      <c r="W30" s="2119"/>
      <c r="X30" s="2119"/>
      <c r="Y30" s="2118"/>
    </row>
    <row r="31" spans="1:25" ht="27" customHeight="1">
      <c r="A31" s="2120"/>
      <c r="B31" s="2119"/>
      <c r="C31" s="2119"/>
      <c r="D31" s="2119"/>
      <c r="E31" s="2119"/>
      <c r="F31" s="2119"/>
      <c r="G31" s="2119"/>
      <c r="H31" s="2119"/>
      <c r="I31" s="2119"/>
      <c r="J31" s="2119"/>
      <c r="K31" s="2119"/>
      <c r="L31" s="2119"/>
      <c r="M31" s="2119"/>
      <c r="N31" s="2119"/>
      <c r="O31" s="2119"/>
      <c r="P31" s="2119"/>
      <c r="Q31" s="2119"/>
      <c r="R31" s="2119"/>
      <c r="S31" s="2119"/>
      <c r="T31" s="2119"/>
      <c r="U31" s="2119"/>
      <c r="V31" s="2119"/>
      <c r="W31" s="2119"/>
      <c r="X31" s="2119"/>
      <c r="Y31" s="2118"/>
    </row>
    <row r="32" spans="1:25" ht="27" customHeight="1">
      <c r="A32" s="2120"/>
      <c r="B32" s="2119"/>
      <c r="C32" s="2119"/>
      <c r="D32" s="2119"/>
      <c r="E32" s="2119"/>
      <c r="F32" s="2119"/>
      <c r="G32" s="2119"/>
      <c r="H32" s="2119"/>
      <c r="I32" s="2119"/>
      <c r="J32" s="2119"/>
      <c r="K32" s="2119"/>
      <c r="L32" s="2119"/>
      <c r="M32" s="2119"/>
      <c r="N32" s="2119"/>
      <c r="O32" s="2119"/>
      <c r="P32" s="2119"/>
      <c r="Q32" s="2119"/>
      <c r="R32" s="2119"/>
      <c r="S32" s="2119"/>
      <c r="T32" s="2119"/>
      <c r="U32" s="2119"/>
      <c r="V32" s="2119"/>
      <c r="W32" s="2119"/>
      <c r="X32" s="2119"/>
      <c r="Y32" s="2118"/>
    </row>
    <row r="33" spans="1:25" ht="27" customHeight="1">
      <c r="A33" s="2120"/>
      <c r="B33" s="2119"/>
      <c r="C33" s="2119"/>
      <c r="D33" s="2119"/>
      <c r="E33" s="2119"/>
      <c r="F33" s="2119"/>
      <c r="G33" s="2119"/>
      <c r="H33" s="2119"/>
      <c r="I33" s="2119"/>
      <c r="J33" s="2119"/>
      <c r="K33" s="2119"/>
      <c r="L33" s="2119"/>
      <c r="M33" s="2119"/>
      <c r="N33" s="2119"/>
      <c r="O33" s="2119"/>
      <c r="P33" s="2119"/>
      <c r="Q33" s="2119"/>
      <c r="R33" s="2119"/>
      <c r="S33" s="2119"/>
      <c r="T33" s="2119"/>
      <c r="U33" s="2119"/>
      <c r="V33" s="2119"/>
      <c r="W33" s="2119"/>
      <c r="X33" s="2119"/>
      <c r="Y33" s="2118"/>
    </row>
    <row r="34" spans="1:25" ht="28.5" customHeight="1">
      <c r="A34" s="2117" t="s">
        <v>1349</v>
      </c>
      <c r="B34" s="2116"/>
      <c r="C34" s="2116"/>
      <c r="D34" s="2116"/>
      <c r="E34" s="2116"/>
      <c r="F34" s="2116"/>
      <c r="G34" s="2116"/>
      <c r="H34" s="2116"/>
      <c r="I34" s="2116"/>
      <c r="J34" s="2116"/>
      <c r="K34" s="2116"/>
      <c r="L34" s="2116"/>
      <c r="M34" s="2116"/>
      <c r="N34" s="2116"/>
      <c r="O34" s="2116"/>
      <c r="P34" s="2116"/>
      <c r="Q34" s="2116"/>
      <c r="R34" s="2116"/>
      <c r="S34" s="2116"/>
      <c r="T34" s="2116"/>
      <c r="U34" s="2116"/>
      <c r="V34" s="2116"/>
      <c r="W34" s="2116"/>
      <c r="X34" s="2116"/>
      <c r="Y34" s="2115"/>
    </row>
    <row r="35" spans="1:25" ht="13.5" customHeight="1"/>
    <row r="36" spans="1:25" ht="13.5" customHeight="1"/>
  </sheetData>
  <mergeCells count="182">
    <mergeCell ref="U33:V33"/>
    <mergeCell ref="W33:Y33"/>
    <mergeCell ref="R32:T32"/>
    <mergeCell ref="U32:V32"/>
    <mergeCell ref="W32:Y32"/>
    <mergeCell ref="A33:C33"/>
    <mergeCell ref="D33:H33"/>
    <mergeCell ref="I33:J33"/>
    <mergeCell ref="K33:L33"/>
    <mergeCell ref="M33:O33"/>
    <mergeCell ref="P33:Q33"/>
    <mergeCell ref="R33:T33"/>
    <mergeCell ref="A32:C32"/>
    <mergeCell ref="D32:H32"/>
    <mergeCell ref="I32:J32"/>
    <mergeCell ref="K32:L32"/>
    <mergeCell ref="M32:O32"/>
    <mergeCell ref="P32:Q32"/>
    <mergeCell ref="U30:V30"/>
    <mergeCell ref="W30:Y30"/>
    <mergeCell ref="A31:C31"/>
    <mergeCell ref="D31:H31"/>
    <mergeCell ref="I31:J31"/>
    <mergeCell ref="K31:L31"/>
    <mergeCell ref="M31:O31"/>
    <mergeCell ref="P31:Q31"/>
    <mergeCell ref="R31:T31"/>
    <mergeCell ref="U31:V31"/>
    <mergeCell ref="U28:V28"/>
    <mergeCell ref="W28:Y28"/>
    <mergeCell ref="W31:Y31"/>
    <mergeCell ref="A30:C30"/>
    <mergeCell ref="D30:H30"/>
    <mergeCell ref="I30:J30"/>
    <mergeCell ref="K30:L30"/>
    <mergeCell ref="M30:O30"/>
    <mergeCell ref="P30:Q30"/>
    <mergeCell ref="R30:T30"/>
    <mergeCell ref="A29:C29"/>
    <mergeCell ref="D29:H29"/>
    <mergeCell ref="I29:J29"/>
    <mergeCell ref="K29:L29"/>
    <mergeCell ref="M29:O29"/>
    <mergeCell ref="P29:Q29"/>
    <mergeCell ref="R29:T29"/>
    <mergeCell ref="U29:V29"/>
    <mergeCell ref="W29:Y29"/>
    <mergeCell ref="A28:C28"/>
    <mergeCell ref="D28:H28"/>
    <mergeCell ref="I28:J28"/>
    <mergeCell ref="K28:L28"/>
    <mergeCell ref="M28:O28"/>
    <mergeCell ref="P28:Q28"/>
    <mergeCell ref="R28:T28"/>
    <mergeCell ref="W26:Y26"/>
    <mergeCell ref="A27:C27"/>
    <mergeCell ref="D27:H27"/>
    <mergeCell ref="I27:J27"/>
    <mergeCell ref="K27:L27"/>
    <mergeCell ref="M27:O27"/>
    <mergeCell ref="P27:Q27"/>
    <mergeCell ref="R27:T27"/>
    <mergeCell ref="U27:V27"/>
    <mergeCell ref="W27:Y27"/>
    <mergeCell ref="U24:V24"/>
    <mergeCell ref="W24:Y24"/>
    <mergeCell ref="A26:C26"/>
    <mergeCell ref="D26:H26"/>
    <mergeCell ref="I26:J26"/>
    <mergeCell ref="K26:L26"/>
    <mergeCell ref="M26:O26"/>
    <mergeCell ref="P26:Q26"/>
    <mergeCell ref="R26:T26"/>
    <mergeCell ref="U26:V26"/>
    <mergeCell ref="P24:Q24"/>
    <mergeCell ref="R24:T24"/>
    <mergeCell ref="A25:C25"/>
    <mergeCell ref="D25:H25"/>
    <mergeCell ref="I25:J25"/>
    <mergeCell ref="K25:L25"/>
    <mergeCell ref="M25:O25"/>
    <mergeCell ref="P25:Q25"/>
    <mergeCell ref="U23:V23"/>
    <mergeCell ref="W23:Y23"/>
    <mergeCell ref="R25:T25"/>
    <mergeCell ref="U25:V25"/>
    <mergeCell ref="W25:Y25"/>
    <mergeCell ref="A24:C24"/>
    <mergeCell ref="D24:H24"/>
    <mergeCell ref="I24:J24"/>
    <mergeCell ref="K24:L24"/>
    <mergeCell ref="M24:O24"/>
    <mergeCell ref="R22:T22"/>
    <mergeCell ref="U22:V22"/>
    <mergeCell ref="W22:Y22"/>
    <mergeCell ref="A23:C23"/>
    <mergeCell ref="D23:H23"/>
    <mergeCell ref="I23:J23"/>
    <mergeCell ref="K23:L23"/>
    <mergeCell ref="M23:O23"/>
    <mergeCell ref="P23:Q23"/>
    <mergeCell ref="R23:T23"/>
    <mergeCell ref="A22:C22"/>
    <mergeCell ref="D22:H22"/>
    <mergeCell ref="I22:J22"/>
    <mergeCell ref="K22:L22"/>
    <mergeCell ref="M22:O22"/>
    <mergeCell ref="P22:Q22"/>
    <mergeCell ref="R20:T20"/>
    <mergeCell ref="A21:C21"/>
    <mergeCell ref="D21:H21"/>
    <mergeCell ref="I21:J21"/>
    <mergeCell ref="K21:L21"/>
    <mergeCell ref="M21:O21"/>
    <mergeCell ref="P21:Q21"/>
    <mergeCell ref="U19:V19"/>
    <mergeCell ref="R21:T21"/>
    <mergeCell ref="U21:V21"/>
    <mergeCell ref="W21:Y21"/>
    <mergeCell ref="A20:C20"/>
    <mergeCell ref="D20:H20"/>
    <mergeCell ref="I20:J20"/>
    <mergeCell ref="K20:L20"/>
    <mergeCell ref="M20:O20"/>
    <mergeCell ref="P20:Q20"/>
    <mergeCell ref="W18:Y18"/>
    <mergeCell ref="U20:V20"/>
    <mergeCell ref="W20:Y20"/>
    <mergeCell ref="A19:C19"/>
    <mergeCell ref="D19:H19"/>
    <mergeCell ref="I19:J19"/>
    <mergeCell ref="K19:L19"/>
    <mergeCell ref="M19:O19"/>
    <mergeCell ref="P19:Q19"/>
    <mergeCell ref="R19:T19"/>
    <mergeCell ref="W19:Y19"/>
    <mergeCell ref="A18:C18"/>
    <mergeCell ref="P15:Q15"/>
    <mergeCell ref="D18:H18"/>
    <mergeCell ref="I18:J18"/>
    <mergeCell ref="K18:L18"/>
    <mergeCell ref="M18:O18"/>
    <mergeCell ref="P18:Q18"/>
    <mergeCell ref="R18:T18"/>
    <mergeCell ref="U18:V18"/>
    <mergeCell ref="D17:H17"/>
    <mergeCell ref="I17:J17"/>
    <mergeCell ref="K17:L17"/>
    <mergeCell ref="M17:O17"/>
    <mergeCell ref="P17:Q17"/>
    <mergeCell ref="K16:L16"/>
    <mergeCell ref="M16:O16"/>
    <mergeCell ref="P16:Q16"/>
    <mergeCell ref="R17:T17"/>
    <mergeCell ref="U17:V17"/>
    <mergeCell ref="W17:Y17"/>
    <mergeCell ref="A34:Y34"/>
    <mergeCell ref="S2:Y2"/>
    <mergeCell ref="M5:X6"/>
    <mergeCell ref="A9:Y9"/>
    <mergeCell ref="A11:C11"/>
    <mergeCell ref="D11:X11"/>
    <mergeCell ref="A17:C17"/>
    <mergeCell ref="A12:C12"/>
    <mergeCell ref="D12:M12"/>
    <mergeCell ref="A13:C13"/>
    <mergeCell ref="D13:M13"/>
    <mergeCell ref="O13:X13"/>
    <mergeCell ref="A15:C15"/>
    <mergeCell ref="D15:H15"/>
    <mergeCell ref="I15:J15"/>
    <mergeCell ref="K15:L15"/>
    <mergeCell ref="M15:O15"/>
    <mergeCell ref="R15:T15"/>
    <mergeCell ref="U15:V15"/>
    <mergeCell ref="W15:Y15"/>
    <mergeCell ref="A16:C16"/>
    <mergeCell ref="D16:H16"/>
    <mergeCell ref="I16:J16"/>
    <mergeCell ref="R16:T16"/>
    <mergeCell ref="U16:V16"/>
    <mergeCell ref="W16:Y16"/>
  </mergeCells>
  <phoneticPr fontId="84"/>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76C99-478A-42D6-9033-D7F2FADAE602}">
  <sheetPr>
    <tabColor rgb="FFFFFF00"/>
    <pageSetUpPr fitToPage="1"/>
  </sheetPr>
  <dimension ref="A1:K66"/>
  <sheetViews>
    <sheetView view="pageBreakPreview" zoomScale="55" zoomScaleNormal="100" zoomScaleSheetLayoutView="55" workbookViewId="0">
      <selection activeCell="AH57" sqref="AH57"/>
    </sheetView>
  </sheetViews>
  <sheetFormatPr defaultColWidth="9" defaultRowHeight="13.2"/>
  <cols>
    <col min="1" max="1" width="3.109375" style="2143" customWidth="1"/>
    <col min="2" max="11" width="10.33203125" style="2143" customWidth="1"/>
    <col min="12" max="12" width="3.6640625" style="2143" customWidth="1"/>
    <col min="13" max="16384" width="9" style="2143"/>
  </cols>
  <sheetData>
    <row r="1" spans="1:11">
      <c r="A1" s="2143" t="s">
        <v>1368</v>
      </c>
    </row>
    <row r="3" spans="1:11" s="2144" customFormat="1" ht="14.4">
      <c r="B3" s="2145" t="s">
        <v>1369</v>
      </c>
      <c r="C3" s="2145"/>
      <c r="D3" s="2145"/>
      <c r="E3" s="2146"/>
    </row>
    <row r="4" spans="1:11">
      <c r="B4" s="2147"/>
      <c r="C4" s="2147"/>
      <c r="D4" s="2147"/>
      <c r="E4" s="2148"/>
      <c r="F4" s="2149"/>
      <c r="G4" s="2149"/>
      <c r="H4" s="2149"/>
      <c r="I4" s="2149"/>
      <c r="J4" s="2149"/>
      <c r="K4" s="2149"/>
    </row>
    <row r="5" spans="1:11" s="2144" customFormat="1" ht="14.4">
      <c r="B5" s="2150" t="s">
        <v>1370</v>
      </c>
      <c r="C5" s="2150"/>
      <c r="D5" s="2150"/>
      <c r="E5" s="2151"/>
      <c r="F5" s="2150"/>
      <c r="G5" s="2150"/>
      <c r="H5" s="2150"/>
      <c r="I5" s="2150"/>
      <c r="J5" s="2150"/>
      <c r="K5" s="2150"/>
    </row>
    <row r="6" spans="1:11" ht="6" customHeight="1">
      <c r="B6" s="2152"/>
      <c r="C6" s="2152"/>
      <c r="D6" s="2152"/>
      <c r="E6" s="2152"/>
      <c r="F6" s="2152"/>
      <c r="G6" s="2149"/>
      <c r="H6" s="2149"/>
      <c r="I6" s="2149"/>
      <c r="J6" s="2149"/>
      <c r="K6" s="2149"/>
    </row>
    <row r="7" spans="1:11" s="2144" customFormat="1" ht="14.4">
      <c r="B7" s="2153" t="s">
        <v>1371</v>
      </c>
      <c r="C7" s="2154"/>
      <c r="D7" s="2154"/>
      <c r="E7" s="2154"/>
      <c r="F7" s="2155"/>
      <c r="G7" s="2156"/>
      <c r="H7" s="2157" t="s">
        <v>1372</v>
      </c>
      <c r="I7" s="2158"/>
      <c r="J7" s="2159" t="s">
        <v>1373</v>
      </c>
      <c r="K7" s="2160"/>
    </row>
    <row r="8" spans="1:11" s="2144" customFormat="1" ht="6" customHeight="1">
      <c r="B8" s="2161"/>
      <c r="C8" s="2161"/>
      <c r="D8" s="2161"/>
      <c r="E8" s="2161"/>
      <c r="F8" s="2161"/>
      <c r="G8" s="2162"/>
      <c r="H8" s="2162"/>
      <c r="I8" s="2162"/>
      <c r="J8" s="2162"/>
      <c r="K8" s="2162"/>
    </row>
    <row r="9" spans="1:11" s="2144" customFormat="1" ht="14.4">
      <c r="B9" s="2162"/>
      <c r="C9" s="2162" t="s">
        <v>1374</v>
      </c>
      <c r="D9" s="2162"/>
      <c r="E9" s="2162"/>
      <c r="F9" s="2162"/>
      <c r="G9" s="2162"/>
      <c r="H9" s="2162"/>
      <c r="I9" s="2162"/>
      <c r="J9" s="2162"/>
      <c r="K9" s="2162"/>
    </row>
    <row r="10" spans="1:11" s="2144" customFormat="1" ht="9.9" customHeight="1">
      <c r="B10" s="2162"/>
      <c r="C10" s="2162"/>
      <c r="D10" s="2162"/>
      <c r="E10" s="2162"/>
      <c r="F10" s="2162"/>
      <c r="G10" s="2162"/>
      <c r="H10" s="2162"/>
      <c r="I10" s="2162"/>
      <c r="J10" s="2162"/>
      <c r="K10" s="2162"/>
    </row>
    <row r="11" spans="1:11" s="2144" customFormat="1" ht="14.4">
      <c r="B11" s="2162"/>
      <c r="C11" s="2162" t="s">
        <v>1190</v>
      </c>
      <c r="D11" s="2162"/>
      <c r="E11" s="2162"/>
      <c r="F11" s="2163"/>
      <c r="G11" s="2164"/>
      <c r="H11" s="2164"/>
      <c r="I11" s="2164"/>
      <c r="J11" s="2164"/>
      <c r="K11" s="2164"/>
    </row>
    <row r="12" spans="1:11" s="2144" customFormat="1" ht="9.9" customHeight="1">
      <c r="B12" s="2162"/>
      <c r="C12" s="2162"/>
      <c r="D12" s="2162"/>
      <c r="E12" s="2162"/>
      <c r="F12" s="2162"/>
      <c r="G12" s="2162"/>
      <c r="H12" s="2162"/>
      <c r="I12" s="2162"/>
      <c r="J12" s="2162"/>
      <c r="K12" s="2162"/>
    </row>
    <row r="13" spans="1:11" s="2144" customFormat="1" ht="14.4">
      <c r="B13" s="2162"/>
      <c r="C13" s="2150" t="s">
        <v>1375</v>
      </c>
      <c r="D13" s="2150"/>
      <c r="E13" s="2150"/>
      <c r="F13" s="2165"/>
      <c r="G13" s="2150"/>
      <c r="H13" s="2150"/>
      <c r="I13" s="2150"/>
      <c r="J13" s="2150"/>
      <c r="K13" s="2162"/>
    </row>
    <row r="14" spans="1:11" s="2144" customFormat="1" ht="5.0999999999999996" customHeight="1">
      <c r="B14" s="2162"/>
      <c r="C14" s="2166"/>
      <c r="D14" s="2166"/>
      <c r="E14" s="2166"/>
      <c r="F14" s="2167"/>
      <c r="G14" s="2162"/>
      <c r="H14" s="2162"/>
      <c r="I14" s="2162"/>
      <c r="J14" s="2162"/>
      <c r="K14" s="2162"/>
    </row>
    <row r="15" spans="1:11" s="2144" customFormat="1" ht="14.4">
      <c r="B15" s="2162"/>
      <c r="C15" s="2168" t="s">
        <v>1376</v>
      </c>
      <c r="D15" s="2169"/>
      <c r="E15" s="2169"/>
      <c r="F15" s="2169"/>
      <c r="G15" s="2169"/>
      <c r="H15" s="2169"/>
      <c r="I15" s="2169"/>
      <c r="J15" s="2170"/>
      <c r="K15" s="2162"/>
    </row>
    <row r="16" spans="1:11" s="2144" customFormat="1" ht="5.0999999999999996" customHeight="1">
      <c r="B16" s="2162"/>
      <c r="C16" s="2166"/>
      <c r="D16" s="2166"/>
      <c r="E16" s="2166"/>
      <c r="F16" s="2167"/>
      <c r="G16" s="2162"/>
      <c r="H16" s="2162"/>
      <c r="I16" s="2162"/>
      <c r="J16" s="2162"/>
      <c r="K16" s="2162"/>
    </row>
    <row r="17" spans="1:11" s="2144" customFormat="1" ht="14.4">
      <c r="B17" s="2162"/>
      <c r="C17" s="2168" t="s">
        <v>1377</v>
      </c>
      <c r="D17" s="2169"/>
      <c r="E17" s="2169"/>
      <c r="F17" s="2169"/>
      <c r="G17" s="2169"/>
      <c r="H17" s="2169"/>
      <c r="I17" s="2169"/>
      <c r="J17" s="2170"/>
      <c r="K17" s="2162"/>
    </row>
    <row r="18" spans="1:11" s="2144" customFormat="1" ht="5.0999999999999996" customHeight="1">
      <c r="B18" s="2162"/>
      <c r="C18" s="2166"/>
      <c r="D18" s="2166"/>
      <c r="E18" s="2166"/>
      <c r="F18" s="2167"/>
      <c r="G18" s="2162"/>
      <c r="H18" s="2162"/>
      <c r="I18" s="2162"/>
      <c r="J18" s="2162"/>
      <c r="K18" s="2162"/>
    </row>
    <row r="19" spans="1:11" s="2144" customFormat="1" ht="14.4">
      <c r="B19" s="2162"/>
      <c r="C19" s="2168" t="s">
        <v>1378</v>
      </c>
      <c r="D19" s="2169"/>
      <c r="E19" s="2169"/>
      <c r="F19" s="2169"/>
      <c r="G19" s="2169"/>
      <c r="H19" s="2169"/>
      <c r="I19" s="2169"/>
      <c r="J19" s="2171" t="s">
        <v>1373</v>
      </c>
      <c r="K19" s="2162"/>
    </row>
    <row r="20" spans="1:11" ht="14.4">
      <c r="A20" s="2172"/>
      <c r="B20" s="2172"/>
      <c r="C20" s="2172"/>
      <c r="D20" s="2172"/>
      <c r="E20" s="2172"/>
      <c r="F20" s="2172"/>
      <c r="G20" s="2172"/>
      <c r="H20" s="2172"/>
      <c r="I20" s="2172"/>
      <c r="J20" s="2172"/>
      <c r="K20" s="2172"/>
    </row>
    <row r="21" spans="1:11" s="2175" customFormat="1" ht="16.2">
      <c r="A21" s="2173"/>
      <c r="B21" s="2173"/>
      <c r="C21" s="2173"/>
      <c r="D21" s="2174" t="s">
        <v>1379</v>
      </c>
      <c r="E21" s="2174"/>
      <c r="F21" s="2174"/>
      <c r="G21" s="2174"/>
      <c r="H21" s="2174"/>
      <c r="I21" s="2174"/>
      <c r="J21" s="2173"/>
      <c r="K21" s="2173"/>
    </row>
    <row r="22" spans="1:11" ht="5.0999999999999996" customHeight="1"/>
    <row r="23" spans="1:11" ht="18.75" customHeight="1">
      <c r="C23" s="2176" t="s">
        <v>1380</v>
      </c>
      <c r="D23" s="2177"/>
      <c r="E23" s="2177"/>
      <c r="F23" s="2177"/>
      <c r="G23" s="2177"/>
      <c r="H23" s="2177"/>
      <c r="I23" s="2177"/>
      <c r="J23" s="2178"/>
    </row>
    <row r="24" spans="1:11" ht="18.75" customHeight="1">
      <c r="C24" s="2179"/>
      <c r="D24" s="2180"/>
      <c r="E24" s="2180"/>
      <c r="F24" s="2180"/>
      <c r="G24" s="2180"/>
      <c r="H24" s="2180"/>
      <c r="I24" s="2180"/>
      <c r="J24" s="2181"/>
    </row>
    <row r="25" spans="1:11" ht="18.75" customHeight="1">
      <c r="C25" s="2179"/>
      <c r="D25" s="2180"/>
      <c r="E25" s="2180"/>
      <c r="F25" s="2180"/>
      <c r="G25" s="2180"/>
      <c r="H25" s="2180"/>
      <c r="I25" s="2180"/>
      <c r="J25" s="2181"/>
    </row>
    <row r="26" spans="1:11" ht="18.75" customHeight="1">
      <c r="C26" s="2179"/>
      <c r="D26" s="2180"/>
      <c r="E26" s="2180"/>
      <c r="F26" s="2180"/>
      <c r="G26" s="2180"/>
      <c r="H26" s="2180"/>
      <c r="I26" s="2180"/>
      <c r="J26" s="2181"/>
    </row>
    <row r="27" spans="1:11" ht="18.75" customHeight="1">
      <c r="C27" s="2179"/>
      <c r="D27" s="2180"/>
      <c r="E27" s="2180"/>
      <c r="F27" s="2180"/>
      <c r="G27" s="2180"/>
      <c r="H27" s="2180"/>
      <c r="I27" s="2180"/>
      <c r="J27" s="2181"/>
    </row>
    <row r="28" spans="1:11" ht="18.75" customHeight="1">
      <c r="C28" s="2179"/>
      <c r="D28" s="2180"/>
      <c r="E28" s="2180"/>
      <c r="F28" s="2180"/>
      <c r="G28" s="2180"/>
      <c r="H28" s="2180"/>
      <c r="I28" s="2180"/>
      <c r="J28" s="2181"/>
    </row>
    <row r="29" spans="1:11" ht="18.75" customHeight="1">
      <c r="C29" s="2179"/>
      <c r="D29" s="2180"/>
      <c r="E29" s="2180"/>
      <c r="F29" s="2180"/>
      <c r="G29" s="2180"/>
      <c r="H29" s="2180"/>
      <c r="I29" s="2180"/>
      <c r="J29" s="2181"/>
    </row>
    <row r="30" spans="1:11" ht="18.75" customHeight="1">
      <c r="C30" s="2179"/>
      <c r="D30" s="2180"/>
      <c r="E30" s="2180"/>
      <c r="F30" s="2180"/>
      <c r="G30" s="2180"/>
      <c r="H30" s="2180"/>
      <c r="I30" s="2180"/>
      <c r="J30" s="2181"/>
    </row>
    <row r="31" spans="1:11" ht="18.75" customHeight="1">
      <c r="C31" s="2179"/>
      <c r="D31" s="2180"/>
      <c r="E31" s="2180"/>
      <c r="F31" s="2180"/>
      <c r="G31" s="2180"/>
      <c r="H31" s="2180"/>
      <c r="I31" s="2180"/>
      <c r="J31" s="2181"/>
    </row>
    <row r="32" spans="1:11" ht="18.75" customHeight="1">
      <c r="C32" s="2179"/>
      <c r="D32" s="2180"/>
      <c r="E32" s="2180"/>
      <c r="F32" s="2180"/>
      <c r="G32" s="2180"/>
      <c r="H32" s="2180"/>
      <c r="I32" s="2180"/>
      <c r="J32" s="2181"/>
    </row>
    <row r="33" spans="2:10" ht="18.75" customHeight="1">
      <c r="C33" s="2179"/>
      <c r="D33" s="2180"/>
      <c r="E33" s="2180"/>
      <c r="F33" s="2180"/>
      <c r="G33" s="2180"/>
      <c r="H33" s="2180"/>
      <c r="I33" s="2180"/>
      <c r="J33" s="2181"/>
    </row>
    <row r="34" spans="2:10" ht="18.75" customHeight="1">
      <c r="C34" s="2179"/>
      <c r="D34" s="2180"/>
      <c r="E34" s="2180"/>
      <c r="F34" s="2180"/>
      <c r="G34" s="2180"/>
      <c r="H34" s="2180"/>
      <c r="I34" s="2180"/>
      <c r="J34" s="2181"/>
    </row>
    <row r="35" spans="2:10" ht="18.75" customHeight="1">
      <c r="C35" s="2179"/>
      <c r="D35" s="2180"/>
      <c r="E35" s="2180"/>
      <c r="F35" s="2180"/>
      <c r="G35" s="2180"/>
      <c r="H35" s="2180"/>
      <c r="I35" s="2180"/>
      <c r="J35" s="2181"/>
    </row>
    <row r="36" spans="2:10" ht="18.75" customHeight="1">
      <c r="C36" s="2179"/>
      <c r="D36" s="2180"/>
      <c r="E36" s="2180"/>
      <c r="F36" s="2180"/>
      <c r="G36" s="2180"/>
      <c r="H36" s="2180"/>
      <c r="I36" s="2180"/>
      <c r="J36" s="2181"/>
    </row>
    <row r="37" spans="2:10" ht="18.75" customHeight="1">
      <c r="C37" s="2179"/>
      <c r="D37" s="2180"/>
      <c r="E37" s="2180"/>
      <c r="F37" s="2180"/>
      <c r="G37" s="2180"/>
      <c r="H37" s="2180"/>
      <c r="I37" s="2180"/>
      <c r="J37" s="2181"/>
    </row>
    <row r="38" spans="2:10" ht="18.75" customHeight="1">
      <c r="C38" s="2179"/>
      <c r="D38" s="2180"/>
      <c r="E38" s="2180"/>
      <c r="F38" s="2180"/>
      <c r="G38" s="2180"/>
      <c r="H38" s="2180"/>
      <c r="I38" s="2180"/>
      <c r="J38" s="2181"/>
    </row>
    <row r="39" spans="2:10" ht="18.75" customHeight="1">
      <c r="C39" s="2179"/>
      <c r="D39" s="2180"/>
      <c r="E39" s="2180"/>
      <c r="F39" s="2180"/>
      <c r="G39" s="2180"/>
      <c r="H39" s="2180"/>
      <c r="I39" s="2180"/>
      <c r="J39" s="2181"/>
    </row>
    <row r="40" spans="2:10" ht="18.75" customHeight="1">
      <c r="C40" s="2179"/>
      <c r="D40" s="2180"/>
      <c r="E40" s="2180"/>
      <c r="F40" s="2180"/>
      <c r="G40" s="2180"/>
      <c r="H40" s="2180"/>
      <c r="I40" s="2180"/>
      <c r="J40" s="2181"/>
    </row>
    <row r="41" spans="2:10" ht="18.75" customHeight="1">
      <c r="C41" s="2179"/>
      <c r="D41" s="2180"/>
      <c r="E41" s="2180"/>
      <c r="F41" s="2180"/>
      <c r="G41" s="2180"/>
      <c r="H41" s="2180"/>
      <c r="I41" s="2180"/>
      <c r="J41" s="2181"/>
    </row>
    <row r="42" spans="2:10" ht="18.75" customHeight="1">
      <c r="C42" s="2179"/>
      <c r="D42" s="2180"/>
      <c r="E42" s="2180"/>
      <c r="F42" s="2180"/>
      <c r="G42" s="2180"/>
      <c r="H42" s="2180"/>
      <c r="I42" s="2180"/>
      <c r="J42" s="2181"/>
    </row>
    <row r="43" spans="2:10" ht="18.75" customHeight="1">
      <c r="C43" s="2179"/>
      <c r="D43" s="2180"/>
      <c r="E43" s="2180"/>
      <c r="F43" s="2180"/>
      <c r="G43" s="2180"/>
      <c r="H43" s="2180"/>
      <c r="I43" s="2180"/>
      <c r="J43" s="2181"/>
    </row>
    <row r="44" spans="2:10" ht="18.75" customHeight="1">
      <c r="C44" s="2182"/>
      <c r="D44" s="2183"/>
      <c r="E44" s="2183"/>
      <c r="F44" s="2183"/>
      <c r="G44" s="2183"/>
      <c r="H44" s="2183"/>
      <c r="I44" s="2183"/>
      <c r="J44" s="2184"/>
    </row>
    <row r="45" spans="2:10" ht="13.5" customHeight="1"/>
    <row r="46" spans="2:10" s="2144" customFormat="1" ht="15.9" customHeight="1">
      <c r="B46" s="2144" t="s">
        <v>1381</v>
      </c>
    </row>
    <row r="47" spans="2:10" s="2144" customFormat="1" ht="5.0999999999999996" customHeight="1">
      <c r="B47" s="2185"/>
      <c r="C47" s="2186"/>
    </row>
    <row r="48" spans="2:10" s="2144" customFormat="1" ht="15.9" customHeight="1">
      <c r="B48" s="2144" t="s">
        <v>1382</v>
      </c>
    </row>
    <row r="49" spans="2:10" s="2144" customFormat="1" ht="5.0999999999999996" customHeight="1">
      <c r="B49" s="2187"/>
      <c r="C49" s="2186"/>
    </row>
    <row r="50" spans="2:10" s="2144" customFormat="1" ht="15.9" customHeight="1">
      <c r="B50" s="2144" t="s">
        <v>1383</v>
      </c>
    </row>
    <row r="51" spans="2:10" ht="50.1" customHeight="1"/>
    <row r="52" spans="2:10" s="2144" customFormat="1" ht="15.9" customHeight="1">
      <c r="B52" s="2144" t="s">
        <v>1384</v>
      </c>
    </row>
    <row r="53" spans="2:10" ht="70.5" customHeight="1"/>
    <row r="54" spans="2:10" ht="5.0999999999999996" customHeight="1"/>
    <row r="55" spans="2:10" s="2144" customFormat="1" ht="15.9" customHeight="1">
      <c r="B55" s="2144" t="s">
        <v>1385</v>
      </c>
    </row>
    <row r="56" spans="2:10" ht="5.0999999999999996" customHeight="1"/>
    <row r="57" spans="2:10" ht="20.100000000000001" customHeight="1">
      <c r="C57" s="2188" t="s">
        <v>1386</v>
      </c>
      <c r="D57" s="2189"/>
      <c r="E57" s="2189"/>
      <c r="F57" s="2189"/>
      <c r="G57" s="2189"/>
      <c r="H57" s="2189"/>
      <c r="I57" s="2189"/>
      <c r="J57" s="2190"/>
    </row>
    <row r="58" spans="2:10" ht="13.5" customHeight="1"/>
    <row r="59" spans="2:10">
      <c r="B59" s="2143" t="s">
        <v>1387</v>
      </c>
    </row>
    <row r="60" spans="2:10" ht="15.9" customHeight="1">
      <c r="B60" s="2191" t="s">
        <v>1388</v>
      </c>
    </row>
    <row r="61" spans="2:10" ht="14.4">
      <c r="B61" s="2144"/>
    </row>
    <row r="62" spans="2:10" ht="14.4">
      <c r="B62" s="2144" t="s">
        <v>1389</v>
      </c>
    </row>
    <row r="63" spans="2:10" ht="14.4">
      <c r="B63" s="2144"/>
    </row>
    <row r="64" spans="2:10" ht="14.4">
      <c r="B64" s="2144" t="s">
        <v>1390</v>
      </c>
    </row>
    <row r="65" spans="2:2" ht="14.4">
      <c r="B65" s="2144"/>
    </row>
    <row r="66" spans="2:2" ht="14.4">
      <c r="B66" s="2144" t="s">
        <v>1391</v>
      </c>
    </row>
  </sheetData>
  <mergeCells count="3">
    <mergeCell ref="G11:K11"/>
    <mergeCell ref="D21:I21"/>
    <mergeCell ref="C57:J57"/>
  </mergeCells>
  <phoneticPr fontId="84"/>
  <pageMargins left="0.78740157480314965" right="0.78740157480314965" top="0.98425196850393704" bottom="0.98425196850393704" header="0.51181102362204722" footer="0.51181102362204722"/>
  <pageSetup paperSize="9" scale="7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CY51"/>
  <sheetViews>
    <sheetView showGridLines="0" view="pageBreakPreview" topLeftCell="A3" zoomScale="85" zoomScaleNormal="75" zoomScaleSheetLayoutView="85" workbookViewId="0">
      <selection activeCell="CW3" sqref="CW3"/>
    </sheetView>
  </sheetViews>
  <sheetFormatPr defaultColWidth="2.33203125" defaultRowHeight="13.2"/>
  <cols>
    <col min="1" max="99" width="2.33203125" style="220"/>
    <col min="100" max="100" width="9.21875" style="220" customWidth="1"/>
    <col min="101" max="101" width="7.21875" style="220" customWidth="1"/>
    <col min="102" max="103" width="0" style="220" hidden="1" customWidth="1"/>
    <col min="104" max="355" width="2.33203125" style="220"/>
    <col min="356" max="356" width="9.21875" style="220" customWidth="1"/>
    <col min="357" max="357" width="7.21875" style="220" customWidth="1"/>
    <col min="358" max="359" width="0" style="220" hidden="1" customWidth="1"/>
    <col min="360" max="611" width="2.33203125" style="220"/>
    <col min="612" max="612" width="9.21875" style="220" customWidth="1"/>
    <col min="613" max="613" width="7.21875" style="220" customWidth="1"/>
    <col min="614" max="615" width="0" style="220" hidden="1" customWidth="1"/>
    <col min="616" max="867" width="2.33203125" style="220"/>
    <col min="868" max="868" width="9.21875" style="220" customWidth="1"/>
    <col min="869" max="869" width="7.21875" style="220" customWidth="1"/>
    <col min="870" max="871" width="0" style="220" hidden="1" customWidth="1"/>
    <col min="872" max="1123" width="2.33203125" style="220"/>
    <col min="1124" max="1124" width="9.21875" style="220" customWidth="1"/>
    <col min="1125" max="1125" width="7.21875" style="220" customWidth="1"/>
    <col min="1126" max="1127" width="0" style="220" hidden="1" customWidth="1"/>
    <col min="1128" max="1379" width="2.33203125" style="220"/>
    <col min="1380" max="1380" width="9.21875" style="220" customWidth="1"/>
    <col min="1381" max="1381" width="7.21875" style="220" customWidth="1"/>
    <col min="1382" max="1383" width="0" style="220" hidden="1" customWidth="1"/>
    <col min="1384" max="1635" width="2.33203125" style="220"/>
    <col min="1636" max="1636" width="9.21875" style="220" customWidth="1"/>
    <col min="1637" max="1637" width="7.21875" style="220" customWidth="1"/>
    <col min="1638" max="1639" width="0" style="220" hidden="1" customWidth="1"/>
    <col min="1640" max="1891" width="2.33203125" style="220"/>
    <col min="1892" max="1892" width="9.21875" style="220" customWidth="1"/>
    <col min="1893" max="1893" width="7.21875" style="220" customWidth="1"/>
    <col min="1894" max="1895" width="0" style="220" hidden="1" customWidth="1"/>
    <col min="1896" max="2147" width="2.33203125" style="220"/>
    <col min="2148" max="2148" width="9.21875" style="220" customWidth="1"/>
    <col min="2149" max="2149" width="7.21875" style="220" customWidth="1"/>
    <col min="2150" max="2151" width="0" style="220" hidden="1" customWidth="1"/>
    <col min="2152" max="2403" width="2.33203125" style="220"/>
    <col min="2404" max="2404" width="9.21875" style="220" customWidth="1"/>
    <col min="2405" max="2405" width="7.21875" style="220" customWidth="1"/>
    <col min="2406" max="2407" width="0" style="220" hidden="1" customWidth="1"/>
    <col min="2408" max="2659" width="2.33203125" style="220"/>
    <col min="2660" max="2660" width="9.21875" style="220" customWidth="1"/>
    <col min="2661" max="2661" width="7.21875" style="220" customWidth="1"/>
    <col min="2662" max="2663" width="0" style="220" hidden="1" customWidth="1"/>
    <col min="2664" max="2915" width="2.33203125" style="220"/>
    <col min="2916" max="2916" width="9.21875" style="220" customWidth="1"/>
    <col min="2917" max="2917" width="7.21875" style="220" customWidth="1"/>
    <col min="2918" max="2919" width="0" style="220" hidden="1" customWidth="1"/>
    <col min="2920" max="3171" width="2.33203125" style="220"/>
    <col min="3172" max="3172" width="9.21875" style="220" customWidth="1"/>
    <col min="3173" max="3173" width="7.21875" style="220" customWidth="1"/>
    <col min="3174" max="3175" width="0" style="220" hidden="1" customWidth="1"/>
    <col min="3176" max="3427" width="2.33203125" style="220"/>
    <col min="3428" max="3428" width="9.21875" style="220" customWidth="1"/>
    <col min="3429" max="3429" width="7.21875" style="220" customWidth="1"/>
    <col min="3430" max="3431" width="0" style="220" hidden="1" customWidth="1"/>
    <col min="3432" max="3683" width="2.33203125" style="220"/>
    <col min="3684" max="3684" width="9.21875" style="220" customWidth="1"/>
    <col min="3685" max="3685" width="7.21875" style="220" customWidth="1"/>
    <col min="3686" max="3687" width="0" style="220" hidden="1" customWidth="1"/>
    <col min="3688" max="3939" width="2.33203125" style="220"/>
    <col min="3940" max="3940" width="9.21875" style="220" customWidth="1"/>
    <col min="3941" max="3941" width="7.21875" style="220" customWidth="1"/>
    <col min="3942" max="3943" width="0" style="220" hidden="1" customWidth="1"/>
    <col min="3944" max="4195" width="2.33203125" style="220"/>
    <col min="4196" max="4196" width="9.21875" style="220" customWidth="1"/>
    <col min="4197" max="4197" width="7.21875" style="220" customWidth="1"/>
    <col min="4198" max="4199" width="0" style="220" hidden="1" customWidth="1"/>
    <col min="4200" max="4451" width="2.33203125" style="220"/>
    <col min="4452" max="4452" width="9.21875" style="220" customWidth="1"/>
    <col min="4453" max="4453" width="7.21875" style="220" customWidth="1"/>
    <col min="4454" max="4455" width="0" style="220" hidden="1" customWidth="1"/>
    <col min="4456" max="4707" width="2.33203125" style="220"/>
    <col min="4708" max="4708" width="9.21875" style="220" customWidth="1"/>
    <col min="4709" max="4709" width="7.21875" style="220" customWidth="1"/>
    <col min="4710" max="4711" width="0" style="220" hidden="1" customWidth="1"/>
    <col min="4712" max="4963" width="2.33203125" style="220"/>
    <col min="4964" max="4964" width="9.21875" style="220" customWidth="1"/>
    <col min="4965" max="4965" width="7.21875" style="220" customWidth="1"/>
    <col min="4966" max="4967" width="0" style="220" hidden="1" customWidth="1"/>
    <col min="4968" max="5219" width="2.33203125" style="220"/>
    <col min="5220" max="5220" width="9.21875" style="220" customWidth="1"/>
    <col min="5221" max="5221" width="7.21875" style="220" customWidth="1"/>
    <col min="5222" max="5223" width="0" style="220" hidden="1" customWidth="1"/>
    <col min="5224" max="5475" width="2.33203125" style="220"/>
    <col min="5476" max="5476" width="9.21875" style="220" customWidth="1"/>
    <col min="5477" max="5477" width="7.21875" style="220" customWidth="1"/>
    <col min="5478" max="5479" width="0" style="220" hidden="1" customWidth="1"/>
    <col min="5480" max="5731" width="2.33203125" style="220"/>
    <col min="5732" max="5732" width="9.21875" style="220" customWidth="1"/>
    <col min="5733" max="5733" width="7.21875" style="220" customWidth="1"/>
    <col min="5734" max="5735" width="0" style="220" hidden="1" customWidth="1"/>
    <col min="5736" max="5987" width="2.33203125" style="220"/>
    <col min="5988" max="5988" width="9.21875" style="220" customWidth="1"/>
    <col min="5989" max="5989" width="7.21875" style="220" customWidth="1"/>
    <col min="5990" max="5991" width="0" style="220" hidden="1" customWidth="1"/>
    <col min="5992" max="6243" width="2.33203125" style="220"/>
    <col min="6244" max="6244" width="9.21875" style="220" customWidth="1"/>
    <col min="6245" max="6245" width="7.21875" style="220" customWidth="1"/>
    <col min="6246" max="6247" width="0" style="220" hidden="1" customWidth="1"/>
    <col min="6248" max="6499" width="2.33203125" style="220"/>
    <col min="6500" max="6500" width="9.21875" style="220" customWidth="1"/>
    <col min="6501" max="6501" width="7.21875" style="220" customWidth="1"/>
    <col min="6502" max="6503" width="0" style="220" hidden="1" customWidth="1"/>
    <col min="6504" max="6755" width="2.33203125" style="220"/>
    <col min="6756" max="6756" width="9.21875" style="220" customWidth="1"/>
    <col min="6757" max="6757" width="7.21875" style="220" customWidth="1"/>
    <col min="6758" max="6759" width="0" style="220" hidden="1" customWidth="1"/>
    <col min="6760" max="7011" width="2.33203125" style="220"/>
    <col min="7012" max="7012" width="9.21875" style="220" customWidth="1"/>
    <col min="7013" max="7013" width="7.21875" style="220" customWidth="1"/>
    <col min="7014" max="7015" width="0" style="220" hidden="1" customWidth="1"/>
    <col min="7016" max="7267" width="2.33203125" style="220"/>
    <col min="7268" max="7268" width="9.21875" style="220" customWidth="1"/>
    <col min="7269" max="7269" width="7.21875" style="220" customWidth="1"/>
    <col min="7270" max="7271" width="0" style="220" hidden="1" customWidth="1"/>
    <col min="7272" max="7523" width="2.33203125" style="220"/>
    <col min="7524" max="7524" width="9.21875" style="220" customWidth="1"/>
    <col min="7525" max="7525" width="7.21875" style="220" customWidth="1"/>
    <col min="7526" max="7527" width="0" style="220" hidden="1" customWidth="1"/>
    <col min="7528" max="7779" width="2.33203125" style="220"/>
    <col min="7780" max="7780" width="9.21875" style="220" customWidth="1"/>
    <col min="7781" max="7781" width="7.21875" style="220" customWidth="1"/>
    <col min="7782" max="7783" width="0" style="220" hidden="1" customWidth="1"/>
    <col min="7784" max="8035" width="2.33203125" style="220"/>
    <col min="8036" max="8036" width="9.21875" style="220" customWidth="1"/>
    <col min="8037" max="8037" width="7.21875" style="220" customWidth="1"/>
    <col min="8038" max="8039" width="0" style="220" hidden="1" customWidth="1"/>
    <col min="8040" max="8291" width="2.33203125" style="220"/>
    <col min="8292" max="8292" width="9.21875" style="220" customWidth="1"/>
    <col min="8293" max="8293" width="7.21875" style="220" customWidth="1"/>
    <col min="8294" max="8295" width="0" style="220" hidden="1" customWidth="1"/>
    <col min="8296" max="8547" width="2.33203125" style="220"/>
    <col min="8548" max="8548" width="9.21875" style="220" customWidth="1"/>
    <col min="8549" max="8549" width="7.21875" style="220" customWidth="1"/>
    <col min="8550" max="8551" width="0" style="220" hidden="1" customWidth="1"/>
    <col min="8552" max="8803" width="2.33203125" style="220"/>
    <col min="8804" max="8804" width="9.21875" style="220" customWidth="1"/>
    <col min="8805" max="8805" width="7.21875" style="220" customWidth="1"/>
    <col min="8806" max="8807" width="0" style="220" hidden="1" customWidth="1"/>
    <col min="8808" max="9059" width="2.33203125" style="220"/>
    <col min="9060" max="9060" width="9.21875" style="220" customWidth="1"/>
    <col min="9061" max="9061" width="7.21875" style="220" customWidth="1"/>
    <col min="9062" max="9063" width="0" style="220" hidden="1" customWidth="1"/>
    <col min="9064" max="9315" width="2.33203125" style="220"/>
    <col min="9316" max="9316" width="9.21875" style="220" customWidth="1"/>
    <col min="9317" max="9317" width="7.21875" style="220" customWidth="1"/>
    <col min="9318" max="9319" width="0" style="220" hidden="1" customWidth="1"/>
    <col min="9320" max="9571" width="2.33203125" style="220"/>
    <col min="9572" max="9572" width="9.21875" style="220" customWidth="1"/>
    <col min="9573" max="9573" width="7.21875" style="220" customWidth="1"/>
    <col min="9574" max="9575" width="0" style="220" hidden="1" customWidth="1"/>
    <col min="9576" max="9827" width="2.33203125" style="220"/>
    <col min="9828" max="9828" width="9.21875" style="220" customWidth="1"/>
    <col min="9829" max="9829" width="7.21875" style="220" customWidth="1"/>
    <col min="9830" max="9831" width="0" style="220" hidden="1" customWidth="1"/>
    <col min="9832" max="10083" width="2.33203125" style="220"/>
    <col min="10084" max="10084" width="9.21875" style="220" customWidth="1"/>
    <col min="10085" max="10085" width="7.21875" style="220" customWidth="1"/>
    <col min="10086" max="10087" width="0" style="220" hidden="1" customWidth="1"/>
    <col min="10088" max="10339" width="2.33203125" style="220"/>
    <col min="10340" max="10340" width="9.21875" style="220" customWidth="1"/>
    <col min="10341" max="10341" width="7.21875" style="220" customWidth="1"/>
    <col min="10342" max="10343" width="0" style="220" hidden="1" customWidth="1"/>
    <col min="10344" max="10595" width="2.33203125" style="220"/>
    <col min="10596" max="10596" width="9.21875" style="220" customWidth="1"/>
    <col min="10597" max="10597" width="7.21875" style="220" customWidth="1"/>
    <col min="10598" max="10599" width="0" style="220" hidden="1" customWidth="1"/>
    <col min="10600" max="10851" width="2.33203125" style="220"/>
    <col min="10852" max="10852" width="9.21875" style="220" customWidth="1"/>
    <col min="10853" max="10853" width="7.21875" style="220" customWidth="1"/>
    <col min="10854" max="10855" width="0" style="220" hidden="1" customWidth="1"/>
    <col min="10856" max="11107" width="2.33203125" style="220"/>
    <col min="11108" max="11108" width="9.21875" style="220" customWidth="1"/>
    <col min="11109" max="11109" width="7.21875" style="220" customWidth="1"/>
    <col min="11110" max="11111" width="0" style="220" hidden="1" customWidth="1"/>
    <col min="11112" max="11363" width="2.33203125" style="220"/>
    <col min="11364" max="11364" width="9.21875" style="220" customWidth="1"/>
    <col min="11365" max="11365" width="7.21875" style="220" customWidth="1"/>
    <col min="11366" max="11367" width="0" style="220" hidden="1" customWidth="1"/>
    <col min="11368" max="11619" width="2.33203125" style="220"/>
    <col min="11620" max="11620" width="9.21875" style="220" customWidth="1"/>
    <col min="11621" max="11621" width="7.21875" style="220" customWidth="1"/>
    <col min="11622" max="11623" width="0" style="220" hidden="1" customWidth="1"/>
    <col min="11624" max="11875" width="2.33203125" style="220"/>
    <col min="11876" max="11876" width="9.21875" style="220" customWidth="1"/>
    <col min="11877" max="11877" width="7.21875" style="220" customWidth="1"/>
    <col min="11878" max="11879" width="0" style="220" hidden="1" customWidth="1"/>
    <col min="11880" max="12131" width="2.33203125" style="220"/>
    <col min="12132" max="12132" width="9.21875" style="220" customWidth="1"/>
    <col min="12133" max="12133" width="7.21875" style="220" customWidth="1"/>
    <col min="12134" max="12135" width="0" style="220" hidden="1" customWidth="1"/>
    <col min="12136" max="12387" width="2.33203125" style="220"/>
    <col min="12388" max="12388" width="9.21875" style="220" customWidth="1"/>
    <col min="12389" max="12389" width="7.21875" style="220" customWidth="1"/>
    <col min="12390" max="12391" width="0" style="220" hidden="1" customWidth="1"/>
    <col min="12392" max="12643" width="2.33203125" style="220"/>
    <col min="12644" max="12644" width="9.21875" style="220" customWidth="1"/>
    <col min="12645" max="12645" width="7.21875" style="220" customWidth="1"/>
    <col min="12646" max="12647" width="0" style="220" hidden="1" customWidth="1"/>
    <col min="12648" max="12899" width="2.33203125" style="220"/>
    <col min="12900" max="12900" width="9.21875" style="220" customWidth="1"/>
    <col min="12901" max="12901" width="7.21875" style="220" customWidth="1"/>
    <col min="12902" max="12903" width="0" style="220" hidden="1" customWidth="1"/>
    <col min="12904" max="13155" width="2.33203125" style="220"/>
    <col min="13156" max="13156" width="9.21875" style="220" customWidth="1"/>
    <col min="13157" max="13157" width="7.21875" style="220" customWidth="1"/>
    <col min="13158" max="13159" width="0" style="220" hidden="1" customWidth="1"/>
    <col min="13160" max="13411" width="2.33203125" style="220"/>
    <col min="13412" max="13412" width="9.21875" style="220" customWidth="1"/>
    <col min="13413" max="13413" width="7.21875" style="220" customWidth="1"/>
    <col min="13414" max="13415" width="0" style="220" hidden="1" customWidth="1"/>
    <col min="13416" max="13667" width="2.33203125" style="220"/>
    <col min="13668" max="13668" width="9.21875" style="220" customWidth="1"/>
    <col min="13669" max="13669" width="7.21875" style="220" customWidth="1"/>
    <col min="13670" max="13671" width="0" style="220" hidden="1" customWidth="1"/>
    <col min="13672" max="13923" width="2.33203125" style="220"/>
    <col min="13924" max="13924" width="9.21875" style="220" customWidth="1"/>
    <col min="13925" max="13925" width="7.21875" style="220" customWidth="1"/>
    <col min="13926" max="13927" width="0" style="220" hidden="1" customWidth="1"/>
    <col min="13928" max="14179" width="2.33203125" style="220"/>
    <col min="14180" max="14180" width="9.21875" style="220" customWidth="1"/>
    <col min="14181" max="14181" width="7.21875" style="220" customWidth="1"/>
    <col min="14182" max="14183" width="0" style="220" hidden="1" customWidth="1"/>
    <col min="14184" max="14435" width="2.33203125" style="220"/>
    <col min="14436" max="14436" width="9.21875" style="220" customWidth="1"/>
    <col min="14437" max="14437" width="7.21875" style="220" customWidth="1"/>
    <col min="14438" max="14439" width="0" style="220" hidden="1" customWidth="1"/>
    <col min="14440" max="14691" width="2.33203125" style="220"/>
    <col min="14692" max="14692" width="9.21875" style="220" customWidth="1"/>
    <col min="14693" max="14693" width="7.21875" style="220" customWidth="1"/>
    <col min="14694" max="14695" width="0" style="220" hidden="1" customWidth="1"/>
    <col min="14696" max="14947" width="2.33203125" style="220"/>
    <col min="14948" max="14948" width="9.21875" style="220" customWidth="1"/>
    <col min="14949" max="14949" width="7.21875" style="220" customWidth="1"/>
    <col min="14950" max="14951" width="0" style="220" hidden="1" customWidth="1"/>
    <col min="14952" max="15203" width="2.33203125" style="220"/>
    <col min="15204" max="15204" width="9.21875" style="220" customWidth="1"/>
    <col min="15205" max="15205" width="7.21875" style="220" customWidth="1"/>
    <col min="15206" max="15207" width="0" style="220" hidden="1" customWidth="1"/>
    <col min="15208" max="15459" width="2.33203125" style="220"/>
    <col min="15460" max="15460" width="9.21875" style="220" customWidth="1"/>
    <col min="15461" max="15461" width="7.21875" style="220" customWidth="1"/>
    <col min="15462" max="15463" width="0" style="220" hidden="1" customWidth="1"/>
    <col min="15464" max="15715" width="2.33203125" style="220"/>
    <col min="15716" max="15716" width="9.21875" style="220" customWidth="1"/>
    <col min="15717" max="15717" width="7.21875" style="220" customWidth="1"/>
    <col min="15718" max="15719" width="0" style="220" hidden="1" customWidth="1"/>
    <col min="15720" max="15971" width="2.33203125" style="220"/>
    <col min="15972" max="15972" width="9.21875" style="220" customWidth="1"/>
    <col min="15973" max="15973" width="7.21875" style="220" customWidth="1"/>
    <col min="15974" max="15975" width="0" style="220" hidden="1" customWidth="1"/>
    <col min="15976" max="16227" width="2.33203125" style="220"/>
    <col min="16228" max="16228" width="9.21875" style="220" customWidth="1"/>
    <col min="16229" max="16229" width="7.21875" style="220" customWidth="1"/>
    <col min="16230" max="16231" width="0" style="220" hidden="1" customWidth="1"/>
    <col min="16232" max="16384" width="2.33203125" style="220"/>
  </cols>
  <sheetData>
    <row r="1" spans="1:103" hidden="1">
      <c r="CX1"/>
      <c r="CY1"/>
    </row>
    <row r="2" spans="1:103" hidden="1">
      <c r="CX2" s="1">
        <f>CW4*2+4</f>
        <v>4</v>
      </c>
      <c r="CY2" s="1">
        <f>CW4*2+5</f>
        <v>5</v>
      </c>
    </row>
    <row r="3" spans="1:103" ht="13.8" thickBot="1">
      <c r="B3" s="220" t="s">
        <v>435</v>
      </c>
      <c r="CV3" s="155" t="str">
        <f>HYPERLINK("#", "●目次に戻る")</f>
        <v>●目次に戻る</v>
      </c>
      <c r="CW3"/>
      <c r="CX3" s="1" t="str">
        <f>TEXT($CX$2,"0")</f>
        <v>4</v>
      </c>
      <c r="CY3" s="1" t="str">
        <f>TEXT($CY$2,"0")</f>
        <v>5</v>
      </c>
    </row>
    <row r="4" spans="1:103" ht="27" customHeight="1" thickBot="1">
      <c r="B4" s="614" t="s">
        <v>436</v>
      </c>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c r="AD4" s="615"/>
      <c r="AE4" s="615"/>
      <c r="AF4" s="615"/>
      <c r="AG4" s="615"/>
      <c r="AH4" s="615"/>
      <c r="AI4" s="615"/>
      <c r="AJ4" s="615"/>
      <c r="AK4" s="615"/>
      <c r="AL4" s="615"/>
      <c r="AM4" s="615"/>
      <c r="AN4" s="615"/>
      <c r="AO4" s="615"/>
      <c r="AP4" s="615"/>
      <c r="AQ4" s="615"/>
      <c r="AR4" s="615"/>
      <c r="AS4" s="615"/>
      <c r="AT4" s="615"/>
      <c r="AU4" s="615"/>
      <c r="AV4" s="615"/>
      <c r="AW4" s="615"/>
      <c r="AX4" s="615"/>
      <c r="AY4" s="615"/>
      <c r="AZ4" s="615"/>
      <c r="BA4" s="615"/>
      <c r="BB4" s="615"/>
      <c r="BC4" s="615"/>
      <c r="BD4" s="615"/>
      <c r="BE4" s="615"/>
      <c r="BF4" s="615"/>
      <c r="BG4" s="615"/>
      <c r="BH4" s="615"/>
      <c r="BI4" s="615"/>
      <c r="BJ4" s="615"/>
      <c r="BK4" s="615"/>
      <c r="BL4" s="615"/>
      <c r="BM4" s="615"/>
      <c r="BN4" s="615"/>
      <c r="BO4" s="615"/>
      <c r="BP4" s="615"/>
      <c r="BQ4" s="615"/>
      <c r="BR4" s="615"/>
      <c r="BS4" s="615"/>
      <c r="BT4" s="615"/>
      <c r="BU4" s="615"/>
      <c r="BV4" s="615"/>
      <c r="BW4" s="615"/>
      <c r="BX4" s="615"/>
      <c r="BY4" s="615"/>
      <c r="BZ4" s="615"/>
      <c r="CA4" s="615"/>
      <c r="CB4" s="615"/>
      <c r="CC4" s="615"/>
      <c r="CD4" s="615"/>
      <c r="CE4" s="615"/>
      <c r="CF4" s="615"/>
      <c r="CG4" s="615"/>
      <c r="CH4" s="615"/>
      <c r="CI4" s="615"/>
      <c r="CJ4" s="615"/>
      <c r="CK4" s="615"/>
      <c r="CL4" s="615"/>
      <c r="CM4" s="615"/>
      <c r="CN4" s="615"/>
      <c r="CO4" s="615"/>
      <c r="CP4" s="615"/>
      <c r="CQ4" s="615"/>
      <c r="CR4" s="615"/>
      <c r="CS4" s="615"/>
      <c r="CT4" s="615"/>
      <c r="CU4" s="615"/>
      <c r="CV4" s="173" t="s">
        <v>263</v>
      </c>
      <c r="CW4" s="156">
        <v>0</v>
      </c>
    </row>
    <row r="5" spans="1:103" ht="20.100000000000001" customHeight="1">
      <c r="B5" s="613" t="s">
        <v>437</v>
      </c>
      <c r="C5" s="613"/>
      <c r="D5" s="613"/>
      <c r="E5" s="613"/>
      <c r="F5" s="613"/>
      <c r="G5" s="613"/>
      <c r="H5" s="616" t="str">
        <f ca="1">INDIRECT("共通項目!R13C"&amp;$CX$3,0)&amp;"　" &amp;INDIRECT("共通項目!R13C"&amp;$CX$3+1,0) &amp;"　"&amp;INDIRECT("共通項目!R15C"&amp;$CX$3,0)&amp;INDIRECT("共通項目!R16C"&amp;$CX$3,0)</f>
        <v>　　</v>
      </c>
      <c r="I5" s="616"/>
      <c r="J5" s="616"/>
      <c r="K5" s="616"/>
      <c r="L5" s="616"/>
      <c r="M5" s="616"/>
      <c r="N5" s="616"/>
      <c r="O5" s="616"/>
      <c r="P5" s="616"/>
      <c r="Q5" s="616"/>
      <c r="R5" s="616"/>
      <c r="S5" s="616"/>
      <c r="T5" s="616"/>
      <c r="U5" s="616"/>
      <c r="V5" s="616"/>
      <c r="W5" s="616"/>
      <c r="X5" s="616"/>
      <c r="Y5" s="616"/>
      <c r="Z5" s="616"/>
      <c r="AA5" s="616"/>
      <c r="AC5" s="617" t="s">
        <v>438</v>
      </c>
      <c r="AD5" s="618"/>
      <c r="AE5" s="618"/>
      <c r="AF5" s="221" t="s">
        <v>439</v>
      </c>
      <c r="AG5" s="621">
        <f ca="1">INDIRECT("共通項目!R7C"&amp;$CX$3,0)</f>
        <v>0</v>
      </c>
      <c r="AH5" s="621"/>
      <c r="AI5" s="621"/>
      <c r="AJ5" s="621"/>
      <c r="AK5" s="621"/>
      <c r="AL5" s="621"/>
      <c r="AM5" s="621"/>
      <c r="AN5" s="621"/>
      <c r="AO5" s="621"/>
      <c r="AP5" s="621"/>
      <c r="AQ5" s="621"/>
      <c r="AR5" s="621"/>
      <c r="AS5" s="621"/>
      <c r="AT5" s="621"/>
      <c r="AU5" s="622"/>
      <c r="CV5"/>
      <c r="CW5"/>
    </row>
    <row r="6" spans="1:103" ht="20.100000000000001" customHeight="1">
      <c r="B6" s="613" t="s">
        <v>440</v>
      </c>
      <c r="C6" s="613"/>
      <c r="D6" s="613"/>
      <c r="E6" s="613"/>
      <c r="F6" s="613"/>
      <c r="G6" s="613"/>
      <c r="H6" s="623">
        <f ca="1">INDIRECT("共通項目!R2C"&amp;$CX$3,0)</f>
        <v>0</v>
      </c>
      <c r="I6" s="623"/>
      <c r="J6" s="623"/>
      <c r="K6" s="623"/>
      <c r="L6" s="623"/>
      <c r="M6" s="623"/>
      <c r="N6" s="623"/>
      <c r="O6" s="623"/>
      <c r="P6" s="623"/>
      <c r="Q6" s="623"/>
      <c r="R6" s="623"/>
      <c r="S6" s="623"/>
      <c r="T6" s="623"/>
      <c r="U6" s="623"/>
      <c r="V6" s="623"/>
      <c r="W6" s="623"/>
      <c r="X6" s="623"/>
      <c r="Y6" s="623"/>
      <c r="Z6" s="623"/>
      <c r="AA6" s="623"/>
      <c r="AC6" s="619"/>
      <c r="AD6" s="620"/>
      <c r="AE6" s="620"/>
      <c r="AF6" s="222" t="s">
        <v>441</v>
      </c>
      <c r="AG6" s="624">
        <f ca="1">INDIRECT("共通項目!R8C"&amp;$CX$3,0)</f>
        <v>0</v>
      </c>
      <c r="AH6" s="624"/>
      <c r="AI6" s="624"/>
      <c r="AJ6" s="624"/>
      <c r="AK6" s="624"/>
      <c r="AL6" s="624"/>
      <c r="AM6" s="624"/>
      <c r="AN6" s="624"/>
      <c r="AO6" s="624"/>
      <c r="AP6" s="624"/>
      <c r="AQ6" s="624"/>
      <c r="AR6" s="624"/>
      <c r="AS6" s="624"/>
      <c r="AT6" s="624"/>
      <c r="AU6" s="625"/>
    </row>
    <row r="7" spans="1:103" ht="20.100000000000001" customHeight="1"/>
    <row r="8" spans="1:103" ht="20.100000000000001" customHeight="1">
      <c r="B8" s="607" t="s">
        <v>718</v>
      </c>
      <c r="C8" s="608"/>
      <c r="D8" s="608"/>
      <c r="E8" s="608"/>
      <c r="F8" s="608"/>
      <c r="G8" s="609"/>
      <c r="H8" s="666"/>
      <c r="I8" s="611"/>
      <c r="J8" s="611"/>
      <c r="K8" s="611"/>
      <c r="L8" s="611"/>
      <c r="M8" s="611"/>
      <c r="N8" s="611"/>
      <c r="O8" s="611"/>
      <c r="P8" s="611"/>
      <c r="Q8" s="612"/>
      <c r="Y8" s="223"/>
      <c r="Z8" s="223"/>
      <c r="AA8" s="224"/>
      <c r="AB8" s="225"/>
      <c r="AC8" s="639"/>
      <c r="AD8" s="636" t="s">
        <v>719</v>
      </c>
      <c r="AE8" s="637"/>
      <c r="AF8" s="637"/>
      <c r="AG8" s="637"/>
      <c r="AH8" s="638"/>
      <c r="AI8" s="638"/>
      <c r="AJ8" s="604"/>
      <c r="AK8" s="605"/>
      <c r="AL8" s="605"/>
      <c r="AM8" s="605"/>
      <c r="AN8" s="605"/>
      <c r="AO8" s="605"/>
      <c r="AP8" s="605"/>
      <c r="AQ8" s="605"/>
      <c r="AR8" s="605"/>
      <c r="AS8" s="606"/>
      <c r="AT8" s="224"/>
      <c r="AU8" s="639"/>
      <c r="AV8" s="636" t="s">
        <v>719</v>
      </c>
      <c r="AW8" s="637"/>
      <c r="AX8" s="637"/>
      <c r="AY8" s="637"/>
      <c r="AZ8" s="638"/>
      <c r="BA8" s="638"/>
      <c r="BB8" s="604"/>
      <c r="BC8" s="605"/>
      <c r="BD8" s="605"/>
      <c r="BE8" s="605"/>
      <c r="BF8" s="605"/>
      <c r="BG8" s="605"/>
      <c r="BH8" s="605"/>
      <c r="BI8" s="605"/>
      <c r="BJ8" s="605"/>
      <c r="BK8" s="606"/>
      <c r="BM8" s="639"/>
      <c r="BN8" s="636" t="s">
        <v>719</v>
      </c>
      <c r="BO8" s="637"/>
      <c r="BP8" s="637"/>
      <c r="BQ8" s="637"/>
      <c r="BR8" s="638"/>
      <c r="BS8" s="638"/>
      <c r="BT8" s="604"/>
      <c r="BU8" s="605"/>
      <c r="BV8" s="605"/>
      <c r="BW8" s="605"/>
      <c r="BX8" s="605"/>
      <c r="BY8" s="605"/>
      <c r="BZ8" s="605"/>
      <c r="CA8" s="605"/>
      <c r="CB8" s="605"/>
      <c r="CC8" s="606"/>
      <c r="CE8" s="639"/>
      <c r="CF8" s="636" t="s">
        <v>719</v>
      </c>
      <c r="CG8" s="637"/>
      <c r="CH8" s="637"/>
      <c r="CI8" s="637"/>
      <c r="CJ8" s="638"/>
      <c r="CK8" s="638"/>
      <c r="CL8" s="604"/>
      <c r="CM8" s="665"/>
      <c r="CN8" s="605"/>
      <c r="CO8" s="605"/>
      <c r="CP8" s="605"/>
      <c r="CQ8" s="605"/>
      <c r="CR8" s="605"/>
      <c r="CS8" s="605"/>
      <c r="CT8" s="605"/>
      <c r="CU8" s="606"/>
    </row>
    <row r="9" spans="1:103" ht="20.100000000000001" customHeight="1">
      <c r="B9" s="610" t="s">
        <v>442</v>
      </c>
      <c r="C9" s="611"/>
      <c r="D9" s="611"/>
      <c r="E9" s="611"/>
      <c r="F9" s="611"/>
      <c r="G9" s="612"/>
      <c r="H9" s="666"/>
      <c r="I9" s="611"/>
      <c r="J9" s="611"/>
      <c r="K9" s="611"/>
      <c r="L9" s="611"/>
      <c r="M9" s="611"/>
      <c r="N9" s="611"/>
      <c r="O9" s="611"/>
      <c r="P9" s="611"/>
      <c r="Q9" s="612"/>
      <c r="Y9" s="223"/>
      <c r="Z9" s="223"/>
      <c r="AA9" s="224"/>
      <c r="AB9" s="226"/>
      <c r="AC9" s="640"/>
      <c r="AD9" s="641" t="s">
        <v>720</v>
      </c>
      <c r="AE9" s="642"/>
      <c r="AF9" s="642"/>
      <c r="AG9" s="642"/>
      <c r="AH9" s="643"/>
      <c r="AI9" s="643"/>
      <c r="AJ9" s="604"/>
      <c r="AK9" s="605"/>
      <c r="AL9" s="605"/>
      <c r="AM9" s="605"/>
      <c r="AN9" s="605"/>
      <c r="AO9" s="605"/>
      <c r="AP9" s="605"/>
      <c r="AQ9" s="605"/>
      <c r="AR9" s="605"/>
      <c r="AS9" s="606"/>
      <c r="AT9" s="224"/>
      <c r="AU9" s="640"/>
      <c r="AV9" s="641" t="s">
        <v>720</v>
      </c>
      <c r="AW9" s="642"/>
      <c r="AX9" s="642"/>
      <c r="AY9" s="642"/>
      <c r="AZ9" s="643"/>
      <c r="BA9" s="643"/>
      <c r="BB9" s="604"/>
      <c r="BC9" s="605"/>
      <c r="BD9" s="605"/>
      <c r="BE9" s="605"/>
      <c r="BF9" s="605"/>
      <c r="BG9" s="605"/>
      <c r="BH9" s="605"/>
      <c r="BI9" s="605"/>
      <c r="BJ9" s="605"/>
      <c r="BK9" s="606"/>
      <c r="BM9" s="640"/>
      <c r="BN9" s="641" t="s">
        <v>720</v>
      </c>
      <c r="BO9" s="642"/>
      <c r="BP9" s="642"/>
      <c r="BQ9" s="642"/>
      <c r="BR9" s="643"/>
      <c r="BS9" s="643"/>
      <c r="BT9" s="604"/>
      <c r="BU9" s="605"/>
      <c r="BV9" s="605"/>
      <c r="BW9" s="605"/>
      <c r="BX9" s="605"/>
      <c r="BY9" s="605"/>
      <c r="BZ9" s="605"/>
      <c r="CA9" s="605"/>
      <c r="CB9" s="605"/>
      <c r="CC9" s="606"/>
      <c r="CE9" s="640"/>
      <c r="CF9" s="641" t="s">
        <v>720</v>
      </c>
      <c r="CG9" s="642"/>
      <c r="CH9" s="642"/>
      <c r="CI9" s="642"/>
      <c r="CJ9" s="643"/>
      <c r="CK9" s="643"/>
      <c r="CL9" s="604"/>
      <c r="CM9" s="665"/>
      <c r="CN9" s="605"/>
      <c r="CO9" s="605"/>
      <c r="CP9" s="605"/>
      <c r="CQ9" s="605"/>
      <c r="CR9" s="605"/>
      <c r="CS9" s="605"/>
      <c r="CT9" s="605"/>
      <c r="CU9" s="606"/>
    </row>
    <row r="10" spans="1:103" ht="20.100000000000001" customHeight="1">
      <c r="B10" s="598" t="s">
        <v>443</v>
      </c>
      <c r="C10" s="599"/>
      <c r="D10" s="599"/>
      <c r="E10" s="599"/>
      <c r="F10" s="599"/>
      <c r="G10" s="600"/>
      <c r="H10" s="648"/>
      <c r="I10" s="649"/>
      <c r="J10" s="649"/>
      <c r="K10" s="649"/>
      <c r="L10" s="649"/>
      <c r="M10" s="649"/>
      <c r="N10" s="649"/>
      <c r="O10" s="649"/>
      <c r="P10" s="649"/>
      <c r="Q10" s="650"/>
      <c r="Y10" s="223"/>
      <c r="Z10" s="223"/>
      <c r="AA10" s="224"/>
      <c r="AB10" s="226"/>
      <c r="AC10" s="640"/>
      <c r="AD10" s="626" t="s">
        <v>721</v>
      </c>
      <c r="AE10" s="627"/>
      <c r="AF10" s="627"/>
      <c r="AG10" s="627"/>
      <c r="AH10" s="627"/>
      <c r="AI10" s="628"/>
      <c r="AJ10" s="601"/>
      <c r="AK10" s="602"/>
      <c r="AL10" s="602"/>
      <c r="AM10" s="602"/>
      <c r="AN10" s="602"/>
      <c r="AO10" s="602"/>
      <c r="AP10" s="602"/>
      <c r="AQ10" s="602"/>
      <c r="AR10" s="602"/>
      <c r="AS10" s="603"/>
      <c r="AT10" s="224"/>
      <c r="AU10" s="640"/>
      <c r="AV10" s="626" t="s">
        <v>721</v>
      </c>
      <c r="AW10" s="627"/>
      <c r="AX10" s="627"/>
      <c r="AY10" s="627"/>
      <c r="AZ10" s="627"/>
      <c r="BA10" s="628"/>
      <c r="BB10" s="601"/>
      <c r="BC10" s="602"/>
      <c r="BD10" s="602"/>
      <c r="BE10" s="602"/>
      <c r="BF10" s="602"/>
      <c r="BG10" s="602"/>
      <c r="BH10" s="602"/>
      <c r="BI10" s="602"/>
      <c r="BJ10" s="602"/>
      <c r="BK10" s="603"/>
      <c r="BM10" s="640"/>
      <c r="BN10" s="626" t="s">
        <v>721</v>
      </c>
      <c r="BO10" s="627"/>
      <c r="BP10" s="627"/>
      <c r="BQ10" s="627"/>
      <c r="BR10" s="627"/>
      <c r="BS10" s="628"/>
      <c r="BT10" s="601"/>
      <c r="BU10" s="602"/>
      <c r="BV10" s="602"/>
      <c r="BW10" s="602"/>
      <c r="BX10" s="602"/>
      <c r="BY10" s="602"/>
      <c r="BZ10" s="602"/>
      <c r="CA10" s="602"/>
      <c r="CB10" s="602"/>
      <c r="CC10" s="603"/>
      <c r="CE10" s="640"/>
      <c r="CF10" s="626" t="s">
        <v>721</v>
      </c>
      <c r="CG10" s="627"/>
      <c r="CH10" s="627"/>
      <c r="CI10" s="627"/>
      <c r="CJ10" s="627"/>
      <c r="CK10" s="628"/>
      <c r="CL10" s="601"/>
      <c r="CM10" s="602"/>
      <c r="CN10" s="602"/>
      <c r="CO10" s="602"/>
      <c r="CP10" s="602"/>
      <c r="CQ10" s="602"/>
      <c r="CR10" s="602"/>
      <c r="CS10" s="602"/>
      <c r="CT10" s="602"/>
      <c r="CU10" s="603"/>
    </row>
    <row r="11" spans="1:103" ht="20.100000000000001" customHeight="1">
      <c r="B11" s="598" t="s">
        <v>722</v>
      </c>
      <c r="C11" s="599"/>
      <c r="D11" s="599"/>
      <c r="E11" s="599"/>
      <c r="F11" s="599"/>
      <c r="G11" s="600"/>
      <c r="H11" s="666"/>
      <c r="I11" s="611"/>
      <c r="J11" s="611"/>
      <c r="K11" s="611"/>
      <c r="L11" s="611"/>
      <c r="M11" s="611"/>
      <c r="N11" s="611"/>
      <c r="O11" s="611"/>
      <c r="P11" s="611"/>
      <c r="Q11" s="612"/>
      <c r="Y11" s="223"/>
      <c r="Z11" s="223"/>
      <c r="AA11" s="224"/>
      <c r="AB11" s="226"/>
      <c r="AC11" s="640"/>
      <c r="AD11" s="626" t="s">
        <v>723</v>
      </c>
      <c r="AE11" s="627"/>
      <c r="AF11" s="627"/>
      <c r="AG11" s="627"/>
      <c r="AH11" s="627"/>
      <c r="AI11" s="628"/>
      <c r="AJ11" s="601" t="s">
        <v>724</v>
      </c>
      <c r="AK11" s="602"/>
      <c r="AL11" s="602"/>
      <c r="AM11" s="602"/>
      <c r="AN11" s="602"/>
      <c r="AO11" s="602"/>
      <c r="AP11" s="602"/>
      <c r="AQ11" s="602"/>
      <c r="AR11" s="602"/>
      <c r="AS11" s="603"/>
      <c r="AT11" s="224"/>
      <c r="AU11" s="640"/>
      <c r="AV11" s="626" t="s">
        <v>723</v>
      </c>
      <c r="AW11" s="627"/>
      <c r="AX11" s="627"/>
      <c r="AY11" s="627"/>
      <c r="AZ11" s="627"/>
      <c r="BA11" s="628"/>
      <c r="BB11" s="601" t="s">
        <v>724</v>
      </c>
      <c r="BC11" s="602"/>
      <c r="BD11" s="602"/>
      <c r="BE11" s="602"/>
      <c r="BF11" s="602"/>
      <c r="BG11" s="602"/>
      <c r="BH11" s="602"/>
      <c r="BI11" s="602"/>
      <c r="BJ11" s="602"/>
      <c r="BK11" s="603"/>
      <c r="BM11" s="640"/>
      <c r="BN11" s="626" t="s">
        <v>723</v>
      </c>
      <c r="BO11" s="627"/>
      <c r="BP11" s="627"/>
      <c r="BQ11" s="627"/>
      <c r="BR11" s="627"/>
      <c r="BS11" s="628"/>
      <c r="BT11" s="601" t="s">
        <v>724</v>
      </c>
      <c r="BU11" s="602"/>
      <c r="BV11" s="602"/>
      <c r="BW11" s="602"/>
      <c r="BX11" s="602"/>
      <c r="BY11" s="602"/>
      <c r="BZ11" s="602"/>
      <c r="CA11" s="602"/>
      <c r="CB11" s="602"/>
      <c r="CC11" s="603"/>
      <c r="CE11" s="640"/>
      <c r="CF11" s="626" t="s">
        <v>723</v>
      </c>
      <c r="CG11" s="627"/>
      <c r="CH11" s="627"/>
      <c r="CI11" s="627"/>
      <c r="CJ11" s="627"/>
      <c r="CK11" s="628"/>
      <c r="CL11" s="601" t="s">
        <v>724</v>
      </c>
      <c r="CM11" s="602"/>
      <c r="CN11" s="602"/>
      <c r="CO11" s="602"/>
      <c r="CP11" s="602"/>
      <c r="CQ11" s="602"/>
      <c r="CR11" s="602"/>
      <c r="CS11" s="602"/>
      <c r="CT11" s="602"/>
      <c r="CU11" s="603"/>
    </row>
    <row r="12" spans="1:103" ht="20.100000000000001" customHeight="1">
      <c r="B12" s="644" t="s">
        <v>445</v>
      </c>
      <c r="C12" s="645"/>
      <c r="D12" s="645"/>
      <c r="E12" s="645"/>
      <c r="F12" s="645"/>
      <c r="G12" s="646"/>
      <c r="H12" s="647"/>
      <c r="I12" s="645"/>
      <c r="J12" s="645"/>
      <c r="K12" s="645"/>
      <c r="L12" s="645"/>
      <c r="M12" s="645"/>
      <c r="N12" s="645"/>
      <c r="O12" s="645"/>
      <c r="P12" s="645"/>
      <c r="Q12" s="646"/>
      <c r="Y12" s="223"/>
      <c r="Z12" s="223"/>
      <c r="AA12" s="224"/>
      <c r="AB12" s="226"/>
      <c r="AC12" s="640"/>
      <c r="AD12" s="641" t="s">
        <v>444</v>
      </c>
      <c r="AE12" s="642"/>
      <c r="AF12" s="642"/>
      <c r="AG12" s="642"/>
      <c r="AH12" s="643"/>
      <c r="AI12" s="643"/>
      <c r="AJ12" s="604"/>
      <c r="AK12" s="605"/>
      <c r="AL12" s="605"/>
      <c r="AM12" s="605"/>
      <c r="AN12" s="605"/>
      <c r="AO12" s="605"/>
      <c r="AP12" s="605"/>
      <c r="AQ12" s="605"/>
      <c r="AR12" s="605"/>
      <c r="AS12" s="606"/>
      <c r="AT12" s="224"/>
      <c r="AU12" s="640"/>
      <c r="AV12" s="641" t="s">
        <v>444</v>
      </c>
      <c r="AW12" s="642"/>
      <c r="AX12" s="642"/>
      <c r="AY12" s="642"/>
      <c r="AZ12" s="643"/>
      <c r="BA12" s="643"/>
      <c r="BB12" s="604"/>
      <c r="BC12" s="605"/>
      <c r="BD12" s="605"/>
      <c r="BE12" s="605"/>
      <c r="BF12" s="605"/>
      <c r="BG12" s="605"/>
      <c r="BH12" s="605"/>
      <c r="BI12" s="605"/>
      <c r="BJ12" s="605"/>
      <c r="BK12" s="606"/>
      <c r="BM12" s="640"/>
      <c r="BN12" s="641" t="s">
        <v>444</v>
      </c>
      <c r="BO12" s="642"/>
      <c r="BP12" s="642"/>
      <c r="BQ12" s="642"/>
      <c r="BR12" s="643"/>
      <c r="BS12" s="643"/>
      <c r="BT12" s="604"/>
      <c r="BU12" s="605"/>
      <c r="BV12" s="605"/>
      <c r="BW12" s="605"/>
      <c r="BX12" s="605"/>
      <c r="BY12" s="605"/>
      <c r="BZ12" s="605"/>
      <c r="CA12" s="605"/>
      <c r="CB12" s="605"/>
      <c r="CC12" s="606"/>
      <c r="CE12" s="640"/>
      <c r="CF12" s="641" t="s">
        <v>444</v>
      </c>
      <c r="CG12" s="642"/>
      <c r="CH12" s="642"/>
      <c r="CI12" s="642"/>
      <c r="CJ12" s="643"/>
      <c r="CK12" s="643"/>
      <c r="CL12" s="604"/>
      <c r="CM12" s="665"/>
      <c r="CN12" s="605"/>
      <c r="CO12" s="605"/>
      <c r="CP12" s="605"/>
      <c r="CQ12" s="605"/>
      <c r="CR12" s="605"/>
      <c r="CS12" s="605"/>
      <c r="CT12" s="605"/>
      <c r="CU12" s="606"/>
    </row>
    <row r="13" spans="1:103" ht="20.100000000000001" customHeight="1">
      <c r="B13" s="227"/>
      <c r="C13" s="660" t="s">
        <v>447</v>
      </c>
      <c r="D13" s="660"/>
      <c r="E13" s="660"/>
      <c r="F13" s="660"/>
      <c r="G13" s="661"/>
      <c r="H13" s="680"/>
      <c r="I13" s="681"/>
      <c r="J13" s="681"/>
      <c r="K13" s="681"/>
      <c r="L13" s="681"/>
      <c r="M13" s="681"/>
      <c r="N13" s="681"/>
      <c r="O13" s="681"/>
      <c r="P13" s="681"/>
      <c r="Q13" s="682"/>
      <c r="Y13" s="223"/>
      <c r="Z13" s="223"/>
      <c r="AA13" s="224"/>
      <c r="AB13" s="226"/>
      <c r="AC13" s="640"/>
      <c r="AD13" s="667" t="s">
        <v>446</v>
      </c>
      <c r="AE13" s="668"/>
      <c r="AF13" s="668"/>
      <c r="AG13" s="668"/>
      <c r="AH13" s="669"/>
      <c r="AI13" s="669"/>
      <c r="AJ13" s="651"/>
      <c r="AK13" s="652"/>
      <c r="AL13" s="652"/>
      <c r="AM13" s="652"/>
      <c r="AN13" s="652"/>
      <c r="AO13" s="652"/>
      <c r="AP13" s="652"/>
      <c r="AQ13" s="652"/>
      <c r="AR13" s="652"/>
      <c r="AS13" s="653"/>
      <c r="AT13" s="224"/>
      <c r="AU13" s="640"/>
      <c r="AV13" s="667" t="s">
        <v>446</v>
      </c>
      <c r="AW13" s="668"/>
      <c r="AX13" s="668"/>
      <c r="AY13" s="668"/>
      <c r="AZ13" s="669"/>
      <c r="BA13" s="669"/>
      <c r="BB13" s="651"/>
      <c r="BC13" s="652"/>
      <c r="BD13" s="652"/>
      <c r="BE13" s="652"/>
      <c r="BF13" s="652"/>
      <c r="BG13" s="652"/>
      <c r="BH13" s="652"/>
      <c r="BI13" s="652"/>
      <c r="BJ13" s="652"/>
      <c r="BK13" s="653"/>
      <c r="BM13" s="640"/>
      <c r="BN13" s="667" t="s">
        <v>446</v>
      </c>
      <c r="BO13" s="668"/>
      <c r="BP13" s="668"/>
      <c r="BQ13" s="668"/>
      <c r="BR13" s="669"/>
      <c r="BS13" s="669"/>
      <c r="BT13" s="651"/>
      <c r="BU13" s="652"/>
      <c r="BV13" s="652"/>
      <c r="BW13" s="652"/>
      <c r="BX13" s="652"/>
      <c r="BY13" s="652"/>
      <c r="BZ13" s="652"/>
      <c r="CA13" s="652"/>
      <c r="CB13" s="652"/>
      <c r="CC13" s="653"/>
      <c r="CE13" s="640"/>
      <c r="CF13" s="667" t="s">
        <v>446</v>
      </c>
      <c r="CG13" s="668"/>
      <c r="CH13" s="668"/>
      <c r="CI13" s="668"/>
      <c r="CJ13" s="669"/>
      <c r="CK13" s="669"/>
      <c r="CL13" s="651"/>
      <c r="CM13" s="670"/>
      <c r="CN13" s="652"/>
      <c r="CO13" s="652"/>
      <c r="CP13" s="652"/>
      <c r="CQ13" s="652"/>
      <c r="CR13" s="652"/>
      <c r="CS13" s="652"/>
      <c r="CT13" s="652"/>
      <c r="CU13" s="653"/>
    </row>
    <row r="14" spans="1:103" ht="9.9" customHeight="1">
      <c r="B14" s="617" t="s">
        <v>445</v>
      </c>
      <c r="C14" s="618"/>
      <c r="D14" s="618"/>
      <c r="E14" s="618"/>
      <c r="F14" s="618"/>
      <c r="G14" s="675"/>
      <c r="H14" s="647"/>
      <c r="I14" s="645"/>
      <c r="J14" s="645"/>
      <c r="K14" s="645"/>
      <c r="L14" s="645"/>
      <c r="M14" s="645"/>
      <c r="N14" s="645"/>
      <c r="O14" s="645"/>
      <c r="P14" s="645"/>
      <c r="Q14" s="646"/>
      <c r="Y14" s="223"/>
      <c r="Z14" s="223"/>
      <c r="AA14" s="224"/>
      <c r="AB14" s="226"/>
      <c r="AC14" s="640"/>
      <c r="AD14" s="348"/>
      <c r="AE14" s="676" t="s">
        <v>725</v>
      </c>
      <c r="AF14" s="677"/>
      <c r="AG14" s="677"/>
      <c r="AH14" s="678"/>
      <c r="AI14" s="679"/>
      <c r="AJ14" s="671" t="s">
        <v>726</v>
      </c>
      <c r="AK14" s="672"/>
      <c r="AL14" s="672"/>
      <c r="AM14" s="672"/>
      <c r="AN14" s="672"/>
      <c r="AO14" s="672"/>
      <c r="AP14" s="672"/>
      <c r="AQ14" s="672"/>
      <c r="AR14" s="672"/>
      <c r="AS14" s="673"/>
      <c r="AT14" s="224"/>
      <c r="AU14" s="640"/>
      <c r="AV14" s="348"/>
      <c r="AW14" s="676" t="s">
        <v>725</v>
      </c>
      <c r="AX14" s="677"/>
      <c r="AY14" s="677"/>
      <c r="AZ14" s="678"/>
      <c r="BA14" s="679"/>
      <c r="BB14" s="671" t="s">
        <v>726</v>
      </c>
      <c r="BC14" s="672"/>
      <c r="BD14" s="672"/>
      <c r="BE14" s="672"/>
      <c r="BF14" s="672"/>
      <c r="BG14" s="672"/>
      <c r="BH14" s="672"/>
      <c r="BI14" s="672"/>
      <c r="BJ14" s="672"/>
      <c r="BK14" s="673"/>
      <c r="BM14" s="640"/>
      <c r="BN14" s="348"/>
      <c r="BO14" s="676" t="s">
        <v>725</v>
      </c>
      <c r="BP14" s="677"/>
      <c r="BQ14" s="677"/>
      <c r="BR14" s="678"/>
      <c r="BS14" s="679"/>
      <c r="BT14" s="671" t="s">
        <v>726</v>
      </c>
      <c r="BU14" s="672"/>
      <c r="BV14" s="672"/>
      <c r="BW14" s="672"/>
      <c r="BX14" s="672"/>
      <c r="BY14" s="672"/>
      <c r="BZ14" s="672"/>
      <c r="CA14" s="672"/>
      <c r="CB14" s="672"/>
      <c r="CC14" s="673"/>
      <c r="CE14" s="640"/>
      <c r="CF14" s="348"/>
      <c r="CG14" s="676" t="s">
        <v>725</v>
      </c>
      <c r="CH14" s="677"/>
      <c r="CI14" s="677"/>
      <c r="CJ14" s="678"/>
      <c r="CK14" s="679"/>
      <c r="CL14" s="671" t="s">
        <v>726</v>
      </c>
      <c r="CM14" s="672"/>
      <c r="CN14" s="672"/>
      <c r="CO14" s="672"/>
      <c r="CP14" s="672"/>
      <c r="CQ14" s="672"/>
      <c r="CR14" s="672"/>
      <c r="CS14" s="672"/>
      <c r="CT14" s="672"/>
      <c r="CU14" s="673"/>
    </row>
    <row r="15" spans="1:103" ht="9.9" customHeight="1">
      <c r="B15" s="349"/>
      <c r="C15" s="662" t="s">
        <v>451</v>
      </c>
      <c r="D15" s="663"/>
      <c r="E15" s="663"/>
      <c r="F15" s="663"/>
      <c r="G15" s="664"/>
      <c r="H15" s="683"/>
      <c r="I15" s="684"/>
      <c r="J15" s="684"/>
      <c r="K15" s="684"/>
      <c r="L15" s="684"/>
      <c r="M15" s="684"/>
      <c r="N15" s="684"/>
      <c r="O15" s="684"/>
      <c r="P15" s="684"/>
      <c r="Q15" s="685"/>
      <c r="T15" s="686" t="s">
        <v>452</v>
      </c>
      <c r="U15" s="687"/>
      <c r="V15" s="687"/>
      <c r="W15" s="687"/>
      <c r="X15" s="687"/>
      <c r="Y15" s="687"/>
      <c r="Z15" s="688"/>
      <c r="AA15" s="224"/>
      <c r="AB15" s="226"/>
      <c r="AC15" s="640"/>
      <c r="AD15" s="654" t="s">
        <v>448</v>
      </c>
      <c r="AE15" s="655"/>
      <c r="AF15" s="655"/>
      <c r="AG15" s="655"/>
      <c r="AH15" s="656"/>
      <c r="AI15" s="656"/>
      <c r="AJ15" s="657"/>
      <c r="AK15" s="658"/>
      <c r="AL15" s="658"/>
      <c r="AM15" s="658"/>
      <c r="AN15" s="658"/>
      <c r="AO15" s="658"/>
      <c r="AP15" s="658"/>
      <c r="AQ15" s="658"/>
      <c r="AR15" s="658"/>
      <c r="AS15" s="659"/>
      <c r="AT15" s="224"/>
      <c r="AU15" s="640"/>
      <c r="AV15" s="654" t="s">
        <v>448</v>
      </c>
      <c r="AW15" s="655"/>
      <c r="AX15" s="655"/>
      <c r="AY15" s="655"/>
      <c r="AZ15" s="656"/>
      <c r="BA15" s="656"/>
      <c r="BB15" s="657"/>
      <c r="BC15" s="658"/>
      <c r="BD15" s="658"/>
      <c r="BE15" s="658"/>
      <c r="BF15" s="658"/>
      <c r="BG15" s="658"/>
      <c r="BH15" s="658"/>
      <c r="BI15" s="658"/>
      <c r="BJ15" s="658"/>
      <c r="BK15" s="659"/>
      <c r="BM15" s="640"/>
      <c r="BN15" s="654" t="s">
        <v>448</v>
      </c>
      <c r="BO15" s="655"/>
      <c r="BP15" s="655"/>
      <c r="BQ15" s="655"/>
      <c r="BR15" s="656"/>
      <c r="BS15" s="656"/>
      <c r="BT15" s="657"/>
      <c r="BU15" s="658"/>
      <c r="BV15" s="658"/>
      <c r="BW15" s="658"/>
      <c r="BX15" s="658"/>
      <c r="BY15" s="658"/>
      <c r="BZ15" s="658"/>
      <c r="CA15" s="658"/>
      <c r="CB15" s="658"/>
      <c r="CC15" s="659"/>
      <c r="CE15" s="640"/>
      <c r="CF15" s="654" t="s">
        <v>448</v>
      </c>
      <c r="CG15" s="655"/>
      <c r="CH15" s="655"/>
      <c r="CI15" s="655"/>
      <c r="CJ15" s="656"/>
      <c r="CK15" s="656"/>
      <c r="CL15" s="657"/>
      <c r="CM15" s="674"/>
      <c r="CN15" s="658"/>
      <c r="CO15" s="658"/>
      <c r="CP15" s="658"/>
      <c r="CQ15" s="658"/>
      <c r="CR15" s="658"/>
      <c r="CS15" s="658"/>
      <c r="CT15" s="658"/>
      <c r="CU15" s="659"/>
    </row>
    <row r="16" spans="1:103" ht="20.100000000000001" customHeight="1">
      <c r="A16" s="224"/>
      <c r="S16" s="221"/>
      <c r="T16" s="683"/>
      <c r="U16" s="684"/>
      <c r="V16" s="684"/>
      <c r="W16" s="684"/>
      <c r="X16" s="684"/>
      <c r="Y16" s="684"/>
      <c r="Z16" s="685"/>
      <c r="AA16" s="224"/>
      <c r="AB16" s="229"/>
      <c r="AC16" s="230" t="s">
        <v>449</v>
      </c>
      <c r="AD16" s="231"/>
      <c r="AE16" s="630" t="s">
        <v>450</v>
      </c>
      <c r="AF16" s="631"/>
      <c r="AG16" s="631"/>
      <c r="AH16" s="632"/>
      <c r="AI16" s="632"/>
      <c r="AJ16" s="633"/>
      <c r="AK16" s="634"/>
      <c r="AL16" s="634"/>
      <c r="AM16" s="634"/>
      <c r="AN16" s="634"/>
      <c r="AO16" s="634"/>
      <c r="AP16" s="634"/>
      <c r="AQ16" s="634"/>
      <c r="AR16" s="634"/>
      <c r="AS16" s="635"/>
      <c r="AT16" s="224"/>
      <c r="AU16" s="230" t="s">
        <v>449</v>
      </c>
      <c r="AV16" s="231"/>
      <c r="AW16" s="630" t="s">
        <v>450</v>
      </c>
      <c r="AX16" s="631"/>
      <c r="AY16" s="631"/>
      <c r="AZ16" s="632"/>
      <c r="BA16" s="632"/>
      <c r="BB16" s="633"/>
      <c r="BC16" s="634"/>
      <c r="BD16" s="634"/>
      <c r="BE16" s="634"/>
      <c r="BF16" s="634"/>
      <c r="BG16" s="634"/>
      <c r="BH16" s="634"/>
      <c r="BI16" s="634"/>
      <c r="BJ16" s="634"/>
      <c r="BK16" s="635"/>
      <c r="BM16" s="230" t="s">
        <v>449</v>
      </c>
      <c r="BN16" s="231"/>
      <c r="BO16" s="630" t="s">
        <v>450</v>
      </c>
      <c r="BP16" s="631"/>
      <c r="BQ16" s="631"/>
      <c r="BR16" s="632"/>
      <c r="BS16" s="632"/>
      <c r="BT16" s="633"/>
      <c r="BU16" s="634"/>
      <c r="BV16" s="634"/>
      <c r="BW16" s="634"/>
      <c r="BX16" s="634"/>
      <c r="BY16" s="634"/>
      <c r="BZ16" s="634"/>
      <c r="CA16" s="634"/>
      <c r="CB16" s="634"/>
      <c r="CC16" s="635"/>
      <c r="CE16" s="230" t="s">
        <v>449</v>
      </c>
      <c r="CF16" s="231"/>
      <c r="CG16" s="630" t="s">
        <v>450</v>
      </c>
      <c r="CH16" s="631"/>
      <c r="CI16" s="631"/>
      <c r="CJ16" s="632"/>
      <c r="CK16" s="632"/>
      <c r="CL16" s="633"/>
      <c r="CM16" s="689"/>
      <c r="CN16" s="634"/>
      <c r="CO16" s="634"/>
      <c r="CP16" s="634"/>
      <c r="CQ16" s="634"/>
      <c r="CR16" s="634"/>
      <c r="CS16" s="634"/>
      <c r="CT16" s="634"/>
      <c r="CU16" s="635"/>
    </row>
    <row r="17" spans="1:99" s="224" customFormat="1" ht="20.100000000000001" customHeight="1">
      <c r="A17" s="220"/>
      <c r="B17" s="617" t="s">
        <v>455</v>
      </c>
      <c r="C17" s="618"/>
      <c r="D17" s="618"/>
      <c r="E17" s="618"/>
      <c r="F17" s="618"/>
      <c r="G17" s="675"/>
      <c r="H17" s="617" t="s">
        <v>456</v>
      </c>
      <c r="I17" s="618"/>
      <c r="J17" s="618"/>
      <c r="K17" s="618"/>
      <c r="L17" s="618"/>
      <c r="M17" s="618"/>
      <c r="N17" s="618"/>
      <c r="O17" s="618"/>
      <c r="P17" s="618"/>
      <c r="Q17" s="675"/>
      <c r="S17" s="226"/>
      <c r="AB17" s="226"/>
      <c r="AC17" s="697" t="s">
        <v>453</v>
      </c>
      <c r="AD17" s="698"/>
      <c r="AE17" s="701" t="s">
        <v>454</v>
      </c>
      <c r="AF17" s="702"/>
      <c r="AG17" s="702"/>
      <c r="AH17" s="702"/>
      <c r="AI17" s="702"/>
      <c r="AJ17" s="702"/>
      <c r="AK17" s="702"/>
      <c r="AL17" s="702"/>
      <c r="AM17" s="702"/>
      <c r="AN17" s="702"/>
      <c r="AO17" s="702"/>
      <c r="AP17" s="702"/>
      <c r="AQ17" s="702"/>
      <c r="AR17" s="702"/>
      <c r="AS17" s="703"/>
      <c r="AU17" s="697" t="s">
        <v>453</v>
      </c>
      <c r="AV17" s="698"/>
      <c r="AW17" s="701" t="s">
        <v>454</v>
      </c>
      <c r="AX17" s="702"/>
      <c r="AY17" s="702"/>
      <c r="AZ17" s="702"/>
      <c r="BA17" s="702"/>
      <c r="BB17" s="702"/>
      <c r="BC17" s="702"/>
      <c r="BD17" s="702"/>
      <c r="BE17" s="702"/>
      <c r="BF17" s="702"/>
      <c r="BG17" s="702"/>
      <c r="BH17" s="702"/>
      <c r="BI17" s="702"/>
      <c r="BJ17" s="702"/>
      <c r="BK17" s="703"/>
      <c r="BM17" s="697" t="s">
        <v>453</v>
      </c>
      <c r="BN17" s="698"/>
      <c r="BO17" s="701" t="s">
        <v>454</v>
      </c>
      <c r="BP17" s="702"/>
      <c r="BQ17" s="702"/>
      <c r="BR17" s="702"/>
      <c r="BS17" s="702"/>
      <c r="BT17" s="702"/>
      <c r="BU17" s="702"/>
      <c r="BV17" s="702"/>
      <c r="BW17" s="702"/>
      <c r="BX17" s="702"/>
      <c r="BY17" s="702"/>
      <c r="BZ17" s="702"/>
      <c r="CA17" s="702"/>
      <c r="CB17" s="702"/>
      <c r="CC17" s="703"/>
      <c r="CE17" s="697" t="s">
        <v>453</v>
      </c>
      <c r="CF17" s="698"/>
      <c r="CG17" s="701" t="s">
        <v>454</v>
      </c>
      <c r="CH17" s="702"/>
      <c r="CI17" s="702"/>
      <c r="CJ17" s="702"/>
      <c r="CK17" s="702"/>
      <c r="CL17" s="702"/>
      <c r="CM17" s="702"/>
      <c r="CN17" s="702"/>
      <c r="CO17" s="702"/>
      <c r="CP17" s="702"/>
      <c r="CQ17" s="702"/>
      <c r="CR17" s="702"/>
      <c r="CS17" s="702"/>
      <c r="CT17" s="702"/>
      <c r="CU17" s="703"/>
    </row>
    <row r="18" spans="1:99" s="224" customFormat="1" ht="20.100000000000001" customHeight="1">
      <c r="A18" s="220"/>
      <c r="B18" s="690"/>
      <c r="C18" s="691"/>
      <c r="D18" s="691"/>
      <c r="E18" s="691"/>
      <c r="F18" s="691"/>
      <c r="G18" s="692"/>
      <c r="H18" s="694"/>
      <c r="I18" s="695"/>
      <c r="J18" s="695"/>
      <c r="K18" s="695"/>
      <c r="L18" s="695"/>
      <c r="M18" s="695"/>
      <c r="N18" s="695"/>
      <c r="O18" s="695"/>
      <c r="P18" s="695"/>
      <c r="Q18" s="696"/>
      <c r="S18" s="348"/>
      <c r="T18" s="350"/>
      <c r="U18" s="350"/>
      <c r="V18" s="350"/>
      <c r="W18" s="350"/>
      <c r="X18" s="350"/>
      <c r="Y18" s="350"/>
      <c r="Z18" s="350"/>
      <c r="AA18" s="225"/>
      <c r="AB18" s="226"/>
      <c r="AC18" s="699"/>
      <c r="AD18" s="700"/>
      <c r="AE18" s="704"/>
      <c r="AF18" s="705"/>
      <c r="AG18" s="705"/>
      <c r="AH18" s="705"/>
      <c r="AI18" s="705"/>
      <c r="AJ18" s="705"/>
      <c r="AK18" s="705"/>
      <c r="AL18" s="705"/>
      <c r="AM18" s="705"/>
      <c r="AN18" s="705"/>
      <c r="AO18" s="705"/>
      <c r="AP18" s="705"/>
      <c r="AQ18" s="705"/>
      <c r="AR18" s="705"/>
      <c r="AS18" s="706"/>
      <c r="AU18" s="699"/>
      <c r="AV18" s="700"/>
      <c r="AW18" s="704"/>
      <c r="AX18" s="705"/>
      <c r="AY18" s="705"/>
      <c r="AZ18" s="705"/>
      <c r="BA18" s="705"/>
      <c r="BB18" s="705"/>
      <c r="BC18" s="705"/>
      <c r="BD18" s="705"/>
      <c r="BE18" s="705"/>
      <c r="BF18" s="705"/>
      <c r="BG18" s="705"/>
      <c r="BH18" s="705"/>
      <c r="BI18" s="705"/>
      <c r="BJ18" s="705"/>
      <c r="BK18" s="706"/>
      <c r="BM18" s="699"/>
      <c r="BN18" s="700"/>
      <c r="BO18" s="704"/>
      <c r="BP18" s="705"/>
      <c r="BQ18" s="705"/>
      <c r="BR18" s="705"/>
      <c r="BS18" s="705"/>
      <c r="BT18" s="705"/>
      <c r="BU18" s="705"/>
      <c r="BV18" s="705"/>
      <c r="BW18" s="705"/>
      <c r="BX18" s="705"/>
      <c r="BY18" s="705"/>
      <c r="BZ18" s="705"/>
      <c r="CA18" s="705"/>
      <c r="CB18" s="705"/>
      <c r="CC18" s="706"/>
      <c r="CE18" s="699"/>
      <c r="CF18" s="700"/>
      <c r="CG18" s="704"/>
      <c r="CH18" s="705"/>
      <c r="CI18" s="705"/>
      <c r="CJ18" s="705"/>
      <c r="CK18" s="705"/>
      <c r="CL18" s="705"/>
      <c r="CM18" s="705"/>
      <c r="CN18" s="705"/>
      <c r="CO18" s="705"/>
      <c r="CP18" s="705"/>
      <c r="CQ18" s="705"/>
      <c r="CR18" s="705"/>
      <c r="CS18" s="705"/>
      <c r="CT18" s="705"/>
      <c r="CU18" s="706"/>
    </row>
    <row r="19" spans="1:99" ht="20.100000000000001" customHeight="1">
      <c r="B19" s="619"/>
      <c r="C19" s="620"/>
      <c r="D19" s="620"/>
      <c r="E19" s="620"/>
      <c r="F19" s="620"/>
      <c r="G19" s="693"/>
      <c r="H19" s="707"/>
      <c r="I19" s="708"/>
      <c r="J19" s="708"/>
      <c r="K19" s="708"/>
      <c r="L19" s="708"/>
      <c r="M19" s="708"/>
      <c r="N19" s="708"/>
      <c r="O19" s="708"/>
      <c r="P19" s="708"/>
      <c r="Q19" s="709"/>
      <c r="S19" s="232"/>
      <c r="Y19" s="223"/>
      <c r="Z19" s="223"/>
      <c r="AB19" s="232"/>
    </row>
    <row r="20" spans="1:99" ht="20.100000000000001" customHeight="1">
      <c r="M20" s="235"/>
      <c r="N20" s="233"/>
      <c r="O20" s="233"/>
      <c r="P20" s="233"/>
      <c r="Q20" s="233"/>
      <c r="R20" s="351"/>
      <c r="S20" s="222"/>
      <c r="T20" s="710" t="s">
        <v>457</v>
      </c>
      <c r="U20" s="711"/>
      <c r="V20" s="711"/>
      <c r="W20" s="711"/>
      <c r="X20" s="711"/>
      <c r="Y20" s="711"/>
      <c r="Z20" s="712"/>
      <c r="AA20" s="352"/>
      <c r="AB20" s="234"/>
      <c r="AC20" s="639"/>
      <c r="AD20" s="636" t="s">
        <v>719</v>
      </c>
      <c r="AE20" s="637"/>
      <c r="AF20" s="637"/>
      <c r="AG20" s="637"/>
      <c r="AH20" s="638"/>
      <c r="AI20" s="638"/>
      <c r="AJ20" s="604"/>
      <c r="AK20" s="605"/>
      <c r="AL20" s="605"/>
      <c r="AM20" s="605"/>
      <c r="AN20" s="605"/>
      <c r="AO20" s="605"/>
      <c r="AP20" s="605"/>
      <c r="AQ20" s="605"/>
      <c r="AR20" s="605"/>
      <c r="AS20" s="606"/>
      <c r="AT20" s="224"/>
      <c r="AU20" s="639"/>
      <c r="AV20" s="636" t="s">
        <v>719</v>
      </c>
      <c r="AW20" s="637"/>
      <c r="AX20" s="637"/>
      <c r="AY20" s="637"/>
      <c r="AZ20" s="638"/>
      <c r="BA20" s="638"/>
      <c r="BB20" s="604"/>
      <c r="BC20" s="605"/>
      <c r="BD20" s="605"/>
      <c r="BE20" s="605"/>
      <c r="BF20" s="605"/>
      <c r="BG20" s="605"/>
      <c r="BH20" s="605"/>
      <c r="BI20" s="605"/>
      <c r="BJ20" s="605"/>
      <c r="BK20" s="606"/>
      <c r="BM20" s="639"/>
      <c r="BN20" s="636" t="s">
        <v>719</v>
      </c>
      <c r="BO20" s="637"/>
      <c r="BP20" s="637"/>
      <c r="BQ20" s="637"/>
      <c r="BR20" s="638"/>
      <c r="BS20" s="638"/>
      <c r="BT20" s="604"/>
      <c r="BU20" s="605"/>
      <c r="BV20" s="605"/>
      <c r="BW20" s="605"/>
      <c r="BX20" s="605"/>
      <c r="BY20" s="605"/>
      <c r="BZ20" s="605"/>
      <c r="CA20" s="605"/>
      <c r="CB20" s="605"/>
      <c r="CC20" s="606"/>
      <c r="CE20" s="639"/>
      <c r="CF20" s="636" t="s">
        <v>719</v>
      </c>
      <c r="CG20" s="637"/>
      <c r="CH20" s="637"/>
      <c r="CI20" s="637"/>
      <c r="CJ20" s="638"/>
      <c r="CK20" s="638"/>
      <c r="CL20" s="604"/>
      <c r="CM20" s="665"/>
      <c r="CN20" s="605"/>
      <c r="CO20" s="605"/>
      <c r="CP20" s="605"/>
      <c r="CQ20" s="605"/>
      <c r="CR20" s="605"/>
      <c r="CS20" s="605"/>
      <c r="CT20" s="605"/>
      <c r="CU20" s="606"/>
    </row>
    <row r="21" spans="1:99" ht="20.100000000000001" customHeight="1">
      <c r="M21" s="222"/>
      <c r="R21" s="353"/>
      <c r="T21" s="713"/>
      <c r="U21" s="714"/>
      <c r="V21" s="714"/>
      <c r="W21" s="714"/>
      <c r="X21" s="714"/>
      <c r="Y21" s="714"/>
      <c r="Z21" s="715"/>
      <c r="AA21" s="224"/>
      <c r="AB21" s="226"/>
      <c r="AC21" s="640"/>
      <c r="AD21" s="641" t="s">
        <v>720</v>
      </c>
      <c r="AE21" s="642"/>
      <c r="AF21" s="642"/>
      <c r="AG21" s="642"/>
      <c r="AH21" s="643"/>
      <c r="AI21" s="643"/>
      <c r="AJ21" s="604"/>
      <c r="AK21" s="605"/>
      <c r="AL21" s="605"/>
      <c r="AM21" s="605"/>
      <c r="AN21" s="605"/>
      <c r="AO21" s="605"/>
      <c r="AP21" s="605"/>
      <c r="AQ21" s="605"/>
      <c r="AR21" s="605"/>
      <c r="AS21" s="606"/>
      <c r="AT21" s="224"/>
      <c r="AU21" s="640"/>
      <c r="AV21" s="641" t="s">
        <v>720</v>
      </c>
      <c r="AW21" s="642"/>
      <c r="AX21" s="642"/>
      <c r="AY21" s="642"/>
      <c r="AZ21" s="643"/>
      <c r="BA21" s="643"/>
      <c r="BB21" s="604"/>
      <c r="BC21" s="605"/>
      <c r="BD21" s="605"/>
      <c r="BE21" s="605"/>
      <c r="BF21" s="605"/>
      <c r="BG21" s="605"/>
      <c r="BH21" s="605"/>
      <c r="BI21" s="605"/>
      <c r="BJ21" s="605"/>
      <c r="BK21" s="606"/>
      <c r="BM21" s="640"/>
      <c r="BN21" s="641" t="s">
        <v>720</v>
      </c>
      <c r="BO21" s="642"/>
      <c r="BP21" s="642"/>
      <c r="BQ21" s="642"/>
      <c r="BR21" s="643"/>
      <c r="BS21" s="643"/>
      <c r="BT21" s="604"/>
      <c r="BU21" s="605"/>
      <c r="BV21" s="605"/>
      <c r="BW21" s="605"/>
      <c r="BX21" s="605"/>
      <c r="BY21" s="605"/>
      <c r="BZ21" s="605"/>
      <c r="CA21" s="605"/>
      <c r="CB21" s="605"/>
      <c r="CC21" s="606"/>
      <c r="CE21" s="640"/>
      <c r="CF21" s="641" t="s">
        <v>720</v>
      </c>
      <c r="CG21" s="642"/>
      <c r="CH21" s="642"/>
      <c r="CI21" s="642"/>
      <c r="CJ21" s="643"/>
      <c r="CK21" s="643"/>
      <c r="CL21" s="604"/>
      <c r="CM21" s="665"/>
      <c r="CN21" s="605"/>
      <c r="CO21" s="605"/>
      <c r="CP21" s="605"/>
      <c r="CQ21" s="605"/>
      <c r="CR21" s="605"/>
      <c r="CS21" s="605"/>
      <c r="CT21" s="605"/>
      <c r="CU21" s="606"/>
    </row>
    <row r="22" spans="1:99" ht="20.100000000000001" customHeight="1">
      <c r="B22" s="617" t="s">
        <v>458</v>
      </c>
      <c r="C22" s="618"/>
      <c r="D22" s="618"/>
      <c r="E22" s="618"/>
      <c r="F22" s="618"/>
      <c r="G22" s="675"/>
      <c r="H22" s="710"/>
      <c r="I22" s="711"/>
      <c r="J22" s="711"/>
      <c r="K22" s="711"/>
      <c r="L22" s="711"/>
      <c r="M22" s="711"/>
      <c r="N22" s="711"/>
      <c r="O22" s="711"/>
      <c r="P22" s="711"/>
      <c r="Q22" s="712"/>
      <c r="Y22" s="223"/>
      <c r="Z22" s="223"/>
      <c r="AA22" s="224"/>
      <c r="AB22" s="226"/>
      <c r="AC22" s="640"/>
      <c r="AD22" s="626" t="s">
        <v>721</v>
      </c>
      <c r="AE22" s="627"/>
      <c r="AF22" s="627"/>
      <c r="AG22" s="627"/>
      <c r="AH22" s="627"/>
      <c r="AI22" s="628"/>
      <c r="AJ22" s="601"/>
      <c r="AK22" s="602"/>
      <c r="AL22" s="602"/>
      <c r="AM22" s="602"/>
      <c r="AN22" s="602"/>
      <c r="AO22" s="602"/>
      <c r="AP22" s="602"/>
      <c r="AQ22" s="602"/>
      <c r="AR22" s="602"/>
      <c r="AS22" s="603"/>
      <c r="AT22" s="224"/>
      <c r="AU22" s="640"/>
      <c r="AV22" s="626" t="s">
        <v>721</v>
      </c>
      <c r="AW22" s="627"/>
      <c r="AX22" s="627"/>
      <c r="AY22" s="627"/>
      <c r="AZ22" s="627"/>
      <c r="BA22" s="628"/>
      <c r="BB22" s="601"/>
      <c r="BC22" s="602"/>
      <c r="BD22" s="602"/>
      <c r="BE22" s="602"/>
      <c r="BF22" s="602"/>
      <c r="BG22" s="602"/>
      <c r="BH22" s="602"/>
      <c r="BI22" s="602"/>
      <c r="BJ22" s="602"/>
      <c r="BK22" s="603"/>
      <c r="BM22" s="640"/>
      <c r="BN22" s="626" t="s">
        <v>721</v>
      </c>
      <c r="BO22" s="627"/>
      <c r="BP22" s="627"/>
      <c r="BQ22" s="627"/>
      <c r="BR22" s="627"/>
      <c r="BS22" s="628"/>
      <c r="BT22" s="601"/>
      <c r="BU22" s="602"/>
      <c r="BV22" s="602"/>
      <c r="BW22" s="602"/>
      <c r="BX22" s="602"/>
      <c r="BY22" s="602"/>
      <c r="BZ22" s="602"/>
      <c r="CA22" s="602"/>
      <c r="CB22" s="602"/>
      <c r="CC22" s="603"/>
      <c r="CE22" s="640"/>
      <c r="CF22" s="626" t="s">
        <v>721</v>
      </c>
      <c r="CG22" s="627"/>
      <c r="CH22" s="627"/>
      <c r="CI22" s="627"/>
      <c r="CJ22" s="627"/>
      <c r="CK22" s="628"/>
      <c r="CL22" s="601"/>
      <c r="CM22" s="602"/>
      <c r="CN22" s="602"/>
      <c r="CO22" s="602"/>
      <c r="CP22" s="602"/>
      <c r="CQ22" s="602"/>
      <c r="CR22" s="602"/>
      <c r="CS22" s="602"/>
      <c r="CT22" s="602"/>
      <c r="CU22" s="603"/>
    </row>
    <row r="23" spans="1:99" ht="9.9" customHeight="1">
      <c r="B23" s="619"/>
      <c r="C23" s="620"/>
      <c r="D23" s="620"/>
      <c r="E23" s="620"/>
      <c r="F23" s="620"/>
      <c r="G23" s="693"/>
      <c r="H23" s="713"/>
      <c r="I23" s="714"/>
      <c r="J23" s="714"/>
      <c r="K23" s="714"/>
      <c r="L23" s="714"/>
      <c r="M23" s="714"/>
      <c r="N23" s="714"/>
      <c r="O23" s="714"/>
      <c r="P23" s="714"/>
      <c r="Q23" s="715"/>
      <c r="Y23" s="228"/>
      <c r="Z23" s="228"/>
      <c r="AA23" s="224"/>
      <c r="AB23" s="226"/>
      <c r="AC23" s="640"/>
      <c r="AD23" s="626" t="s">
        <v>723</v>
      </c>
      <c r="AE23" s="627"/>
      <c r="AF23" s="627"/>
      <c r="AG23" s="627"/>
      <c r="AH23" s="627"/>
      <c r="AI23" s="628"/>
      <c r="AJ23" s="601" t="s">
        <v>724</v>
      </c>
      <c r="AK23" s="602"/>
      <c r="AL23" s="602"/>
      <c r="AM23" s="602"/>
      <c r="AN23" s="602"/>
      <c r="AO23" s="602"/>
      <c r="AP23" s="602"/>
      <c r="AQ23" s="602"/>
      <c r="AR23" s="602"/>
      <c r="AS23" s="603"/>
      <c r="AT23" s="224"/>
      <c r="AU23" s="640"/>
      <c r="AV23" s="626" t="s">
        <v>723</v>
      </c>
      <c r="AW23" s="627"/>
      <c r="AX23" s="627"/>
      <c r="AY23" s="627"/>
      <c r="AZ23" s="627"/>
      <c r="BA23" s="628"/>
      <c r="BB23" s="601" t="s">
        <v>724</v>
      </c>
      <c r="BC23" s="602"/>
      <c r="BD23" s="602"/>
      <c r="BE23" s="602"/>
      <c r="BF23" s="602"/>
      <c r="BG23" s="602"/>
      <c r="BH23" s="602"/>
      <c r="BI23" s="602"/>
      <c r="BJ23" s="602"/>
      <c r="BK23" s="603"/>
      <c r="BM23" s="640"/>
      <c r="BN23" s="626" t="s">
        <v>723</v>
      </c>
      <c r="BO23" s="627"/>
      <c r="BP23" s="627"/>
      <c r="BQ23" s="627"/>
      <c r="BR23" s="627"/>
      <c r="BS23" s="628"/>
      <c r="BT23" s="601" t="s">
        <v>724</v>
      </c>
      <c r="BU23" s="602"/>
      <c r="BV23" s="602"/>
      <c r="BW23" s="602"/>
      <c r="BX23" s="602"/>
      <c r="BY23" s="602"/>
      <c r="BZ23" s="602"/>
      <c r="CA23" s="602"/>
      <c r="CB23" s="602"/>
      <c r="CC23" s="603"/>
      <c r="CE23" s="640"/>
      <c r="CF23" s="626" t="s">
        <v>723</v>
      </c>
      <c r="CG23" s="627"/>
      <c r="CH23" s="627"/>
      <c r="CI23" s="627"/>
      <c r="CJ23" s="627"/>
      <c r="CK23" s="628"/>
      <c r="CL23" s="601" t="s">
        <v>724</v>
      </c>
      <c r="CM23" s="602"/>
      <c r="CN23" s="602"/>
      <c r="CO23" s="602"/>
      <c r="CP23" s="602"/>
      <c r="CQ23" s="602"/>
      <c r="CR23" s="602"/>
      <c r="CS23" s="602"/>
      <c r="CT23" s="602"/>
      <c r="CU23" s="603"/>
    </row>
    <row r="24" spans="1:99" ht="9.9" customHeight="1">
      <c r="A24" s="224"/>
      <c r="B24" s="224"/>
      <c r="C24" s="224"/>
      <c r="D24" s="224"/>
      <c r="E24" s="224"/>
      <c r="F24" s="224"/>
      <c r="G24" s="224"/>
      <c r="H24" s="224"/>
      <c r="I24" s="224"/>
      <c r="J24" s="224"/>
      <c r="K24" s="224"/>
      <c r="L24" s="224"/>
      <c r="M24" s="224"/>
      <c r="N24" s="224"/>
      <c r="O24" s="224"/>
      <c r="P24" s="224"/>
      <c r="Q24" s="224"/>
      <c r="T24" s="224"/>
      <c r="U24" s="224"/>
      <c r="V24" s="224"/>
      <c r="W24" s="224"/>
      <c r="X24" s="224"/>
      <c r="Y24" s="224"/>
      <c r="Z24" s="224"/>
      <c r="AA24" s="224"/>
      <c r="AB24" s="226"/>
      <c r="AC24" s="640"/>
      <c r="AD24" s="641" t="s">
        <v>444</v>
      </c>
      <c r="AE24" s="642"/>
      <c r="AF24" s="642"/>
      <c r="AG24" s="642"/>
      <c r="AH24" s="643"/>
      <c r="AI24" s="643"/>
      <c r="AJ24" s="604"/>
      <c r="AK24" s="605"/>
      <c r="AL24" s="605"/>
      <c r="AM24" s="605"/>
      <c r="AN24" s="605"/>
      <c r="AO24" s="605"/>
      <c r="AP24" s="605"/>
      <c r="AQ24" s="605"/>
      <c r="AR24" s="605"/>
      <c r="AS24" s="606"/>
      <c r="AT24" s="224"/>
      <c r="AU24" s="640"/>
      <c r="AV24" s="641" t="s">
        <v>444</v>
      </c>
      <c r="AW24" s="642"/>
      <c r="AX24" s="642"/>
      <c r="AY24" s="642"/>
      <c r="AZ24" s="643"/>
      <c r="BA24" s="643"/>
      <c r="BB24" s="604"/>
      <c r="BC24" s="605"/>
      <c r="BD24" s="605"/>
      <c r="BE24" s="605"/>
      <c r="BF24" s="605"/>
      <c r="BG24" s="605"/>
      <c r="BH24" s="605"/>
      <c r="BI24" s="605"/>
      <c r="BJ24" s="605"/>
      <c r="BK24" s="606"/>
      <c r="BM24" s="640"/>
      <c r="BN24" s="641" t="s">
        <v>444</v>
      </c>
      <c r="BO24" s="642"/>
      <c r="BP24" s="642"/>
      <c r="BQ24" s="642"/>
      <c r="BR24" s="643"/>
      <c r="BS24" s="643"/>
      <c r="BT24" s="604"/>
      <c r="BU24" s="605"/>
      <c r="BV24" s="605"/>
      <c r="BW24" s="605"/>
      <c r="BX24" s="605"/>
      <c r="BY24" s="605"/>
      <c r="BZ24" s="605"/>
      <c r="CA24" s="605"/>
      <c r="CB24" s="605"/>
      <c r="CC24" s="606"/>
      <c r="CE24" s="640"/>
      <c r="CF24" s="641" t="s">
        <v>444</v>
      </c>
      <c r="CG24" s="642"/>
      <c r="CH24" s="642"/>
      <c r="CI24" s="642"/>
      <c r="CJ24" s="643"/>
      <c r="CK24" s="643"/>
      <c r="CL24" s="604"/>
      <c r="CM24" s="665"/>
      <c r="CN24" s="605"/>
      <c r="CO24" s="605"/>
      <c r="CP24" s="605"/>
      <c r="CQ24" s="605"/>
      <c r="CR24" s="605"/>
      <c r="CS24" s="605"/>
      <c r="CT24" s="605"/>
      <c r="CU24" s="606"/>
    </row>
    <row r="25" spans="1:99" ht="20.100000000000001" customHeight="1">
      <c r="A25" s="224"/>
      <c r="B25" s="224"/>
      <c r="C25" s="224"/>
      <c r="D25" s="224"/>
      <c r="E25" s="224"/>
      <c r="F25" s="224"/>
      <c r="G25" s="224"/>
      <c r="H25" s="224"/>
      <c r="I25" s="224"/>
      <c r="J25" s="224"/>
      <c r="K25" s="224"/>
      <c r="L25" s="224"/>
      <c r="M25" s="224"/>
      <c r="N25" s="224"/>
      <c r="O25" s="224"/>
      <c r="P25" s="224"/>
      <c r="Q25" s="224"/>
      <c r="T25" s="224"/>
      <c r="U25" s="224"/>
      <c r="V25" s="224"/>
      <c r="W25" s="224"/>
      <c r="X25" s="224"/>
      <c r="Y25" s="224"/>
      <c r="Z25" s="224"/>
      <c r="AA25" s="224"/>
      <c r="AB25" s="229"/>
      <c r="AC25" s="640"/>
      <c r="AD25" s="667" t="s">
        <v>446</v>
      </c>
      <c r="AE25" s="668"/>
      <c r="AF25" s="668"/>
      <c r="AG25" s="668"/>
      <c r="AH25" s="669"/>
      <c r="AI25" s="669"/>
      <c r="AJ25" s="651"/>
      <c r="AK25" s="652"/>
      <c r="AL25" s="652"/>
      <c r="AM25" s="652"/>
      <c r="AN25" s="652"/>
      <c r="AO25" s="652"/>
      <c r="AP25" s="652"/>
      <c r="AQ25" s="652"/>
      <c r="AR25" s="652"/>
      <c r="AS25" s="653"/>
      <c r="AT25" s="224"/>
      <c r="AU25" s="640"/>
      <c r="AV25" s="667" t="s">
        <v>446</v>
      </c>
      <c r="AW25" s="668"/>
      <c r="AX25" s="668"/>
      <c r="AY25" s="668"/>
      <c r="AZ25" s="669"/>
      <c r="BA25" s="669"/>
      <c r="BB25" s="651"/>
      <c r="BC25" s="652"/>
      <c r="BD25" s="652"/>
      <c r="BE25" s="652"/>
      <c r="BF25" s="652"/>
      <c r="BG25" s="652"/>
      <c r="BH25" s="652"/>
      <c r="BI25" s="652"/>
      <c r="BJ25" s="652"/>
      <c r="BK25" s="653"/>
      <c r="BM25" s="640"/>
      <c r="BN25" s="667" t="s">
        <v>446</v>
      </c>
      <c r="BO25" s="668"/>
      <c r="BP25" s="668"/>
      <c r="BQ25" s="668"/>
      <c r="BR25" s="669"/>
      <c r="BS25" s="669"/>
      <c r="BT25" s="651"/>
      <c r="BU25" s="652"/>
      <c r="BV25" s="652"/>
      <c r="BW25" s="652"/>
      <c r="BX25" s="652"/>
      <c r="BY25" s="652"/>
      <c r="BZ25" s="652"/>
      <c r="CA25" s="652"/>
      <c r="CB25" s="652"/>
      <c r="CC25" s="653"/>
      <c r="CE25" s="640"/>
      <c r="CF25" s="667" t="s">
        <v>446</v>
      </c>
      <c r="CG25" s="668"/>
      <c r="CH25" s="668"/>
      <c r="CI25" s="668"/>
      <c r="CJ25" s="669"/>
      <c r="CK25" s="669"/>
      <c r="CL25" s="651"/>
      <c r="CM25" s="670"/>
      <c r="CN25" s="652"/>
      <c r="CO25" s="652"/>
      <c r="CP25" s="652"/>
      <c r="CQ25" s="652"/>
      <c r="CR25" s="652"/>
      <c r="CS25" s="652"/>
      <c r="CT25" s="652"/>
      <c r="CU25" s="653"/>
    </row>
    <row r="26" spans="1:99" s="224" customFormat="1" ht="20.100000000000001" customHeight="1">
      <c r="A26" s="220"/>
      <c r="B26" s="220"/>
      <c r="C26" s="220"/>
      <c r="D26" s="220"/>
      <c r="E26" s="220"/>
      <c r="F26" s="220"/>
      <c r="G26" s="220"/>
      <c r="H26" s="220"/>
      <c r="I26" s="220"/>
      <c r="J26" s="220"/>
      <c r="K26" s="220"/>
      <c r="L26" s="220"/>
      <c r="M26" s="220"/>
      <c r="N26" s="220"/>
      <c r="O26" s="220"/>
      <c r="P26" s="220"/>
      <c r="Q26" s="220"/>
      <c r="T26" s="220"/>
      <c r="U26" s="220"/>
      <c r="V26" s="220"/>
      <c r="W26" s="220"/>
      <c r="X26" s="220"/>
      <c r="Y26" s="220"/>
      <c r="Z26" s="220"/>
      <c r="AB26" s="226"/>
      <c r="AC26" s="640"/>
      <c r="AD26" s="348"/>
      <c r="AE26" s="676" t="s">
        <v>725</v>
      </c>
      <c r="AF26" s="677"/>
      <c r="AG26" s="677"/>
      <c r="AH26" s="678"/>
      <c r="AI26" s="679"/>
      <c r="AJ26" s="671" t="s">
        <v>726</v>
      </c>
      <c r="AK26" s="672"/>
      <c r="AL26" s="672"/>
      <c r="AM26" s="672"/>
      <c r="AN26" s="672"/>
      <c r="AO26" s="672"/>
      <c r="AP26" s="672"/>
      <c r="AQ26" s="672"/>
      <c r="AR26" s="672"/>
      <c r="AS26" s="673"/>
      <c r="AU26" s="640"/>
      <c r="AV26" s="348"/>
      <c r="AW26" s="676" t="s">
        <v>725</v>
      </c>
      <c r="AX26" s="677"/>
      <c r="AY26" s="677"/>
      <c r="AZ26" s="678"/>
      <c r="BA26" s="679"/>
      <c r="BB26" s="671" t="s">
        <v>726</v>
      </c>
      <c r="BC26" s="672"/>
      <c r="BD26" s="672"/>
      <c r="BE26" s="672"/>
      <c r="BF26" s="672"/>
      <c r="BG26" s="672"/>
      <c r="BH26" s="672"/>
      <c r="BI26" s="672"/>
      <c r="BJ26" s="672"/>
      <c r="BK26" s="673"/>
      <c r="BM26" s="640"/>
      <c r="BN26" s="348"/>
      <c r="BO26" s="676" t="s">
        <v>725</v>
      </c>
      <c r="BP26" s="677"/>
      <c r="BQ26" s="677"/>
      <c r="BR26" s="678"/>
      <c r="BS26" s="679"/>
      <c r="BT26" s="671" t="s">
        <v>726</v>
      </c>
      <c r="BU26" s="672"/>
      <c r="BV26" s="672"/>
      <c r="BW26" s="672"/>
      <c r="BX26" s="672"/>
      <c r="BY26" s="672"/>
      <c r="BZ26" s="672"/>
      <c r="CA26" s="672"/>
      <c r="CB26" s="672"/>
      <c r="CC26" s="673"/>
      <c r="CE26" s="640"/>
      <c r="CF26" s="348"/>
      <c r="CG26" s="676" t="s">
        <v>725</v>
      </c>
      <c r="CH26" s="677"/>
      <c r="CI26" s="677"/>
      <c r="CJ26" s="678"/>
      <c r="CK26" s="679"/>
      <c r="CL26" s="671" t="s">
        <v>726</v>
      </c>
      <c r="CM26" s="672"/>
      <c r="CN26" s="672"/>
      <c r="CO26" s="672"/>
      <c r="CP26" s="672"/>
      <c r="CQ26" s="672"/>
      <c r="CR26" s="672"/>
      <c r="CS26" s="672"/>
      <c r="CT26" s="672"/>
      <c r="CU26" s="673"/>
    </row>
    <row r="27" spans="1:99" s="224" customFormat="1" ht="20.100000000000001" customHeight="1">
      <c r="A27" s="220"/>
      <c r="B27" s="220"/>
      <c r="C27" s="220"/>
      <c r="D27" s="220"/>
      <c r="E27" s="220"/>
      <c r="F27" s="220"/>
      <c r="G27" s="220"/>
      <c r="H27" s="220"/>
      <c r="I27" s="220"/>
      <c r="J27" s="220"/>
      <c r="K27" s="220"/>
      <c r="L27" s="220"/>
      <c r="M27" s="220"/>
      <c r="N27" s="220"/>
      <c r="O27" s="220"/>
      <c r="P27" s="220"/>
      <c r="Q27" s="220"/>
      <c r="T27" s="220"/>
      <c r="U27" s="220"/>
      <c r="V27" s="220"/>
      <c r="W27" s="220"/>
      <c r="X27" s="220"/>
      <c r="Y27" s="223"/>
      <c r="Z27" s="223"/>
      <c r="AB27" s="226"/>
      <c r="AC27" s="640"/>
      <c r="AD27" s="654" t="s">
        <v>448</v>
      </c>
      <c r="AE27" s="655"/>
      <c r="AF27" s="655"/>
      <c r="AG27" s="655"/>
      <c r="AH27" s="656"/>
      <c r="AI27" s="656"/>
      <c r="AJ27" s="657"/>
      <c r="AK27" s="658"/>
      <c r="AL27" s="658"/>
      <c r="AM27" s="658"/>
      <c r="AN27" s="658"/>
      <c r="AO27" s="658"/>
      <c r="AP27" s="658"/>
      <c r="AQ27" s="658"/>
      <c r="AR27" s="658"/>
      <c r="AS27" s="659"/>
      <c r="AU27" s="640"/>
      <c r="AV27" s="654" t="s">
        <v>448</v>
      </c>
      <c r="AW27" s="655"/>
      <c r="AX27" s="655"/>
      <c r="AY27" s="655"/>
      <c r="AZ27" s="656"/>
      <c r="BA27" s="656"/>
      <c r="BB27" s="657"/>
      <c r="BC27" s="658"/>
      <c r="BD27" s="658"/>
      <c r="BE27" s="658"/>
      <c r="BF27" s="658"/>
      <c r="BG27" s="658"/>
      <c r="BH27" s="658"/>
      <c r="BI27" s="658"/>
      <c r="BJ27" s="658"/>
      <c r="BK27" s="659"/>
      <c r="BM27" s="640"/>
      <c r="BN27" s="654" t="s">
        <v>448</v>
      </c>
      <c r="BO27" s="655"/>
      <c r="BP27" s="655"/>
      <c r="BQ27" s="655"/>
      <c r="BR27" s="656"/>
      <c r="BS27" s="656"/>
      <c r="BT27" s="657"/>
      <c r="BU27" s="658"/>
      <c r="BV27" s="658"/>
      <c r="BW27" s="658"/>
      <c r="BX27" s="658"/>
      <c r="BY27" s="658"/>
      <c r="BZ27" s="658"/>
      <c r="CA27" s="658"/>
      <c r="CB27" s="658"/>
      <c r="CC27" s="659"/>
      <c r="CE27" s="640"/>
      <c r="CF27" s="654" t="s">
        <v>448</v>
      </c>
      <c r="CG27" s="655"/>
      <c r="CH27" s="655"/>
      <c r="CI27" s="655"/>
      <c r="CJ27" s="656"/>
      <c r="CK27" s="656"/>
      <c r="CL27" s="657"/>
      <c r="CM27" s="674"/>
      <c r="CN27" s="658"/>
      <c r="CO27" s="658"/>
      <c r="CP27" s="658"/>
      <c r="CQ27" s="658"/>
      <c r="CR27" s="658"/>
      <c r="CS27" s="658"/>
      <c r="CT27" s="658"/>
      <c r="CU27" s="659"/>
    </row>
    <row r="28" spans="1:99" ht="20.100000000000001" customHeight="1">
      <c r="B28" s="629" t="s">
        <v>612</v>
      </c>
      <c r="C28" s="629"/>
      <c r="D28" s="629"/>
      <c r="E28" s="629"/>
      <c r="F28" s="629"/>
      <c r="G28" s="629"/>
      <c r="H28" s="629"/>
      <c r="I28" s="629"/>
      <c r="J28" s="629"/>
      <c r="K28" s="629"/>
      <c r="L28" s="629"/>
      <c r="M28" s="629"/>
      <c r="N28" s="629"/>
      <c r="O28" s="629"/>
      <c r="P28" s="629"/>
      <c r="Q28" s="629"/>
      <c r="R28" s="629"/>
      <c r="S28" s="629"/>
      <c r="T28" s="629"/>
      <c r="U28" s="629"/>
      <c r="V28" s="629"/>
      <c r="W28" s="629"/>
      <c r="X28" s="629"/>
      <c r="Y28" s="629"/>
      <c r="Z28" s="629"/>
      <c r="AB28" s="232"/>
      <c r="AC28" s="230" t="s">
        <v>449</v>
      </c>
      <c r="AD28" s="231"/>
      <c r="AE28" s="630" t="s">
        <v>450</v>
      </c>
      <c r="AF28" s="631"/>
      <c r="AG28" s="631"/>
      <c r="AH28" s="632"/>
      <c r="AI28" s="632"/>
      <c r="AJ28" s="633"/>
      <c r="AK28" s="634"/>
      <c r="AL28" s="634"/>
      <c r="AM28" s="634"/>
      <c r="AN28" s="634"/>
      <c r="AO28" s="634"/>
      <c r="AP28" s="634"/>
      <c r="AQ28" s="634"/>
      <c r="AR28" s="634"/>
      <c r="AS28" s="635"/>
      <c r="AU28" s="230" t="s">
        <v>449</v>
      </c>
      <c r="AV28" s="231"/>
      <c r="AW28" s="630" t="s">
        <v>450</v>
      </c>
      <c r="AX28" s="631"/>
      <c r="AY28" s="631"/>
      <c r="AZ28" s="632"/>
      <c r="BA28" s="632"/>
      <c r="BB28" s="633"/>
      <c r="BC28" s="634"/>
      <c r="BD28" s="634"/>
      <c r="BE28" s="634"/>
      <c r="BF28" s="634"/>
      <c r="BG28" s="634"/>
      <c r="BH28" s="634"/>
      <c r="BI28" s="634"/>
      <c r="BJ28" s="634"/>
      <c r="BK28" s="635"/>
      <c r="BM28" s="230" t="s">
        <v>449</v>
      </c>
      <c r="BN28" s="231"/>
      <c r="BO28" s="630" t="s">
        <v>450</v>
      </c>
      <c r="BP28" s="631"/>
      <c r="BQ28" s="631"/>
      <c r="BR28" s="632"/>
      <c r="BS28" s="632"/>
      <c r="BT28" s="633"/>
      <c r="BU28" s="634"/>
      <c r="BV28" s="634"/>
      <c r="BW28" s="634"/>
      <c r="BX28" s="634"/>
      <c r="BY28" s="634"/>
      <c r="BZ28" s="634"/>
      <c r="CA28" s="634"/>
      <c r="CB28" s="634"/>
      <c r="CC28" s="635"/>
      <c r="CE28" s="230" t="s">
        <v>449</v>
      </c>
      <c r="CF28" s="231"/>
      <c r="CG28" s="630" t="s">
        <v>450</v>
      </c>
      <c r="CH28" s="631"/>
      <c r="CI28" s="631"/>
      <c r="CJ28" s="632"/>
      <c r="CK28" s="632"/>
      <c r="CL28" s="633"/>
      <c r="CM28" s="689"/>
      <c r="CN28" s="634"/>
      <c r="CO28" s="634"/>
      <c r="CP28" s="634"/>
      <c r="CQ28" s="634"/>
      <c r="CR28" s="634"/>
      <c r="CS28" s="634"/>
      <c r="CT28" s="634"/>
      <c r="CU28" s="635"/>
    </row>
    <row r="29" spans="1:99" ht="20.100000000000001" customHeight="1">
      <c r="B29" s="629"/>
      <c r="C29" s="629"/>
      <c r="D29" s="629"/>
      <c r="E29" s="629"/>
      <c r="F29" s="629"/>
      <c r="G29" s="629"/>
      <c r="H29" s="629"/>
      <c r="I29" s="629"/>
      <c r="J29" s="629"/>
      <c r="K29" s="629"/>
      <c r="L29" s="629"/>
      <c r="M29" s="629"/>
      <c r="N29" s="629"/>
      <c r="O29" s="629"/>
      <c r="P29" s="629"/>
      <c r="Q29" s="629"/>
      <c r="R29" s="629"/>
      <c r="S29" s="629"/>
      <c r="T29" s="629"/>
      <c r="U29" s="629"/>
      <c r="V29" s="629"/>
      <c r="W29" s="629"/>
      <c r="X29" s="629"/>
      <c r="Y29" s="629"/>
      <c r="Z29" s="629"/>
      <c r="AA29" s="224"/>
      <c r="AB29" s="352"/>
      <c r="AC29" s="626" t="s">
        <v>453</v>
      </c>
      <c r="AD29" s="628"/>
      <c r="AE29" s="716" t="s">
        <v>454</v>
      </c>
      <c r="AF29" s="717"/>
      <c r="AG29" s="717"/>
      <c r="AH29" s="717"/>
      <c r="AI29" s="717"/>
      <c r="AJ29" s="717"/>
      <c r="AK29" s="717"/>
      <c r="AL29" s="717"/>
      <c r="AM29" s="717"/>
      <c r="AN29" s="717"/>
      <c r="AO29" s="717"/>
      <c r="AP29" s="717"/>
      <c r="AQ29" s="717"/>
      <c r="AR29" s="717"/>
      <c r="AS29" s="718"/>
      <c r="AT29" s="224"/>
      <c r="AU29" s="626" t="s">
        <v>453</v>
      </c>
      <c r="AV29" s="628"/>
      <c r="AW29" s="716" t="s">
        <v>454</v>
      </c>
      <c r="AX29" s="717"/>
      <c r="AY29" s="717"/>
      <c r="AZ29" s="717"/>
      <c r="BA29" s="717"/>
      <c r="BB29" s="717"/>
      <c r="BC29" s="717"/>
      <c r="BD29" s="717"/>
      <c r="BE29" s="717"/>
      <c r="BF29" s="717"/>
      <c r="BG29" s="717"/>
      <c r="BH29" s="717"/>
      <c r="BI29" s="717"/>
      <c r="BJ29" s="717"/>
      <c r="BK29" s="718"/>
      <c r="BM29" s="626" t="s">
        <v>453</v>
      </c>
      <c r="BN29" s="628"/>
      <c r="BO29" s="716" t="s">
        <v>454</v>
      </c>
      <c r="BP29" s="717"/>
      <c r="BQ29" s="717"/>
      <c r="BR29" s="717"/>
      <c r="BS29" s="717"/>
      <c r="BT29" s="717"/>
      <c r="BU29" s="717"/>
      <c r="BV29" s="717"/>
      <c r="BW29" s="717"/>
      <c r="BX29" s="717"/>
      <c r="BY29" s="717"/>
      <c r="BZ29" s="717"/>
      <c r="CA29" s="717"/>
      <c r="CB29" s="717"/>
      <c r="CC29" s="718"/>
      <c r="CE29" s="626" t="s">
        <v>453</v>
      </c>
      <c r="CF29" s="628"/>
      <c r="CG29" s="716" t="s">
        <v>454</v>
      </c>
      <c r="CH29" s="717"/>
      <c r="CI29" s="717"/>
      <c r="CJ29" s="717"/>
      <c r="CK29" s="717"/>
      <c r="CL29" s="717"/>
      <c r="CM29" s="717"/>
      <c r="CN29" s="717"/>
      <c r="CO29" s="717"/>
      <c r="CP29" s="717"/>
      <c r="CQ29" s="717"/>
      <c r="CR29" s="717"/>
      <c r="CS29" s="717"/>
      <c r="CT29" s="717"/>
      <c r="CU29" s="718"/>
    </row>
    <row r="30" spans="1:99" ht="20.100000000000001" customHeight="1">
      <c r="B30" s="629"/>
      <c r="C30" s="629"/>
      <c r="D30" s="629"/>
      <c r="E30" s="629"/>
      <c r="F30" s="629"/>
      <c r="G30" s="629"/>
      <c r="H30" s="629"/>
      <c r="I30" s="629"/>
      <c r="J30" s="629"/>
      <c r="K30" s="629"/>
      <c r="L30" s="629"/>
      <c r="M30" s="629"/>
      <c r="N30" s="629"/>
      <c r="O30" s="629"/>
      <c r="P30" s="629"/>
      <c r="Q30" s="629"/>
      <c r="R30" s="629"/>
      <c r="S30" s="629"/>
      <c r="T30" s="629"/>
      <c r="U30" s="629"/>
      <c r="V30" s="629"/>
      <c r="W30" s="629"/>
      <c r="X30" s="629"/>
      <c r="Y30" s="629"/>
      <c r="Z30" s="629"/>
      <c r="AA30" s="224"/>
      <c r="AB30" s="226"/>
      <c r="AC30" s="354"/>
      <c r="AD30" s="354"/>
      <c r="AE30" s="355"/>
      <c r="AF30" s="355"/>
      <c r="AG30" s="355"/>
      <c r="AH30" s="355"/>
      <c r="AI30" s="355"/>
      <c r="AJ30" s="355"/>
      <c r="AK30" s="355"/>
      <c r="AL30" s="355"/>
      <c r="AM30" s="355"/>
      <c r="AN30" s="355"/>
      <c r="AO30" s="355"/>
      <c r="AP30" s="355"/>
      <c r="AQ30" s="355"/>
      <c r="AR30" s="355"/>
      <c r="AS30" s="355"/>
      <c r="AT30" s="224"/>
      <c r="AU30" s="354"/>
      <c r="AV30" s="354"/>
      <c r="AW30" s="355"/>
      <c r="AX30" s="355"/>
      <c r="AY30" s="355"/>
      <c r="AZ30" s="355"/>
      <c r="BA30" s="355"/>
      <c r="BB30" s="355"/>
      <c r="BC30" s="355"/>
      <c r="BD30" s="355"/>
      <c r="BE30" s="355"/>
      <c r="BF30" s="355"/>
      <c r="BG30" s="355"/>
      <c r="BH30" s="355"/>
      <c r="BI30" s="355"/>
      <c r="BJ30" s="355"/>
      <c r="BK30" s="355"/>
      <c r="BM30" s="354"/>
      <c r="BN30" s="354"/>
      <c r="BO30" s="355"/>
      <c r="BP30" s="355"/>
      <c r="BQ30" s="355"/>
      <c r="BR30" s="355"/>
      <c r="BS30" s="355"/>
      <c r="BT30" s="355"/>
      <c r="BU30" s="355"/>
      <c r="BV30" s="355"/>
      <c r="BW30" s="355"/>
      <c r="BX30" s="355"/>
      <c r="BY30" s="355"/>
      <c r="BZ30" s="355"/>
      <c r="CA30" s="355"/>
      <c r="CB30" s="355"/>
      <c r="CC30" s="355"/>
      <c r="CE30" s="354"/>
      <c r="CF30" s="354"/>
      <c r="CG30" s="355"/>
      <c r="CH30" s="355"/>
      <c r="CI30" s="355"/>
      <c r="CJ30" s="355"/>
      <c r="CK30" s="355"/>
      <c r="CL30" s="355"/>
      <c r="CM30" s="355"/>
      <c r="CN30" s="355"/>
      <c r="CO30" s="355"/>
      <c r="CP30" s="355"/>
      <c r="CQ30" s="355"/>
      <c r="CR30" s="355"/>
      <c r="CS30" s="355"/>
      <c r="CT30" s="355"/>
      <c r="CU30" s="355"/>
    </row>
    <row r="31" spans="1:99" ht="19.5" customHeight="1">
      <c r="R31" s="340"/>
      <c r="S31" s="340"/>
      <c r="Y31" s="223"/>
      <c r="Z31" s="223"/>
      <c r="AA31" s="356"/>
      <c r="AB31" s="234"/>
      <c r="AC31" s="639"/>
      <c r="AD31" s="636" t="s">
        <v>719</v>
      </c>
      <c r="AE31" s="637"/>
      <c r="AF31" s="637"/>
      <c r="AG31" s="637"/>
      <c r="AH31" s="638"/>
      <c r="AI31" s="638"/>
      <c r="AJ31" s="604"/>
      <c r="AK31" s="605"/>
      <c r="AL31" s="605"/>
      <c r="AM31" s="605"/>
      <c r="AN31" s="605"/>
      <c r="AO31" s="605"/>
      <c r="AP31" s="605"/>
      <c r="AQ31" s="605"/>
      <c r="AR31" s="605"/>
      <c r="AS31" s="606"/>
      <c r="AT31" s="224"/>
      <c r="AU31" s="639"/>
      <c r="AV31" s="636" t="s">
        <v>719</v>
      </c>
      <c r="AW31" s="637"/>
      <c r="AX31" s="637"/>
      <c r="AY31" s="637"/>
      <c r="AZ31" s="638"/>
      <c r="BA31" s="638"/>
      <c r="BB31" s="604"/>
      <c r="BC31" s="605"/>
      <c r="BD31" s="605"/>
      <c r="BE31" s="605"/>
      <c r="BF31" s="605"/>
      <c r="BG31" s="605"/>
      <c r="BH31" s="605"/>
      <c r="BI31" s="605"/>
      <c r="BJ31" s="605"/>
      <c r="BK31" s="606"/>
      <c r="BM31" s="639"/>
      <c r="BN31" s="636" t="s">
        <v>719</v>
      </c>
      <c r="BO31" s="637"/>
      <c r="BP31" s="637"/>
      <c r="BQ31" s="637"/>
      <c r="BR31" s="638"/>
      <c r="BS31" s="638"/>
      <c r="BT31" s="604"/>
      <c r="BU31" s="605"/>
      <c r="BV31" s="605"/>
      <c r="BW31" s="605"/>
      <c r="BX31" s="605"/>
      <c r="BY31" s="605"/>
      <c r="BZ31" s="605"/>
      <c r="CA31" s="605"/>
      <c r="CB31" s="605"/>
      <c r="CC31" s="606"/>
      <c r="CE31" s="639"/>
      <c r="CF31" s="636" t="s">
        <v>719</v>
      </c>
      <c r="CG31" s="637"/>
      <c r="CH31" s="637"/>
      <c r="CI31" s="637"/>
      <c r="CJ31" s="638"/>
      <c r="CK31" s="638"/>
      <c r="CL31" s="604"/>
      <c r="CM31" s="665"/>
      <c r="CN31" s="605"/>
      <c r="CO31" s="605"/>
      <c r="CP31" s="605"/>
      <c r="CQ31" s="605"/>
      <c r="CR31" s="605"/>
      <c r="CS31" s="605"/>
      <c r="CT31" s="605"/>
      <c r="CU31" s="606"/>
    </row>
    <row r="32" spans="1:99" ht="9.9" customHeight="1">
      <c r="R32" s="340"/>
      <c r="S32" s="340"/>
      <c r="Y32" s="228"/>
      <c r="Z32" s="228"/>
      <c r="AA32" s="356"/>
      <c r="AB32" s="226"/>
      <c r="AC32" s="640"/>
      <c r="AD32" s="641" t="s">
        <v>720</v>
      </c>
      <c r="AE32" s="642"/>
      <c r="AF32" s="642"/>
      <c r="AG32" s="642"/>
      <c r="AH32" s="643"/>
      <c r="AI32" s="643"/>
      <c r="AJ32" s="604"/>
      <c r="AK32" s="605"/>
      <c r="AL32" s="605"/>
      <c r="AM32" s="605"/>
      <c r="AN32" s="605"/>
      <c r="AO32" s="605"/>
      <c r="AP32" s="605"/>
      <c r="AQ32" s="605"/>
      <c r="AR32" s="605"/>
      <c r="AS32" s="606"/>
      <c r="AT32" s="224"/>
      <c r="AU32" s="640"/>
      <c r="AV32" s="641" t="s">
        <v>720</v>
      </c>
      <c r="AW32" s="642"/>
      <c r="AX32" s="642"/>
      <c r="AY32" s="642"/>
      <c r="AZ32" s="643"/>
      <c r="BA32" s="643"/>
      <c r="BB32" s="604"/>
      <c r="BC32" s="605"/>
      <c r="BD32" s="605"/>
      <c r="BE32" s="605"/>
      <c r="BF32" s="605"/>
      <c r="BG32" s="605"/>
      <c r="BH32" s="605"/>
      <c r="BI32" s="605"/>
      <c r="BJ32" s="605"/>
      <c r="BK32" s="606"/>
      <c r="BM32" s="640"/>
      <c r="BN32" s="641" t="s">
        <v>720</v>
      </c>
      <c r="BO32" s="642"/>
      <c r="BP32" s="642"/>
      <c r="BQ32" s="642"/>
      <c r="BR32" s="643"/>
      <c r="BS32" s="643"/>
      <c r="BT32" s="604"/>
      <c r="BU32" s="605"/>
      <c r="BV32" s="605"/>
      <c r="BW32" s="605"/>
      <c r="BX32" s="605"/>
      <c r="BY32" s="605"/>
      <c r="BZ32" s="605"/>
      <c r="CA32" s="605"/>
      <c r="CB32" s="605"/>
      <c r="CC32" s="606"/>
      <c r="CE32" s="640"/>
      <c r="CF32" s="641" t="s">
        <v>720</v>
      </c>
      <c r="CG32" s="642"/>
      <c r="CH32" s="642"/>
      <c r="CI32" s="642"/>
      <c r="CJ32" s="643"/>
      <c r="CK32" s="643"/>
      <c r="CL32" s="604"/>
      <c r="CM32" s="665"/>
      <c r="CN32" s="605"/>
      <c r="CO32" s="605"/>
      <c r="CP32" s="605"/>
      <c r="CQ32" s="605"/>
      <c r="CR32" s="605"/>
      <c r="CS32" s="605"/>
      <c r="CT32" s="605"/>
      <c r="CU32" s="606"/>
    </row>
    <row r="33" spans="1:99" ht="9.9" customHeight="1">
      <c r="A33" s="224"/>
      <c r="B33" s="224"/>
      <c r="C33" s="224"/>
      <c r="D33" s="224"/>
      <c r="E33" s="224"/>
      <c r="F33" s="224"/>
      <c r="G33" s="224"/>
      <c r="H33" s="224"/>
      <c r="I33" s="224"/>
      <c r="J33" s="224"/>
      <c r="K33" s="224"/>
      <c r="L33" s="224"/>
      <c r="M33" s="224"/>
      <c r="N33" s="224"/>
      <c r="O33" s="224"/>
      <c r="P33" s="224"/>
      <c r="Q33" s="224"/>
      <c r="T33" s="224"/>
      <c r="U33" s="224"/>
      <c r="V33" s="224"/>
      <c r="W33" s="224"/>
      <c r="X33" s="224"/>
      <c r="Y33" s="224"/>
      <c r="Z33" s="224"/>
      <c r="AA33" s="224"/>
      <c r="AB33" s="226"/>
      <c r="AC33" s="640"/>
      <c r="AD33" s="626" t="s">
        <v>721</v>
      </c>
      <c r="AE33" s="627"/>
      <c r="AF33" s="627"/>
      <c r="AG33" s="627"/>
      <c r="AH33" s="627"/>
      <c r="AI33" s="628"/>
      <c r="AJ33" s="601"/>
      <c r="AK33" s="602"/>
      <c r="AL33" s="602"/>
      <c r="AM33" s="602"/>
      <c r="AN33" s="602"/>
      <c r="AO33" s="602"/>
      <c r="AP33" s="602"/>
      <c r="AQ33" s="602"/>
      <c r="AR33" s="602"/>
      <c r="AS33" s="603"/>
      <c r="AT33" s="224"/>
      <c r="AU33" s="640"/>
      <c r="AV33" s="626" t="s">
        <v>721</v>
      </c>
      <c r="AW33" s="627"/>
      <c r="AX33" s="627"/>
      <c r="AY33" s="627"/>
      <c r="AZ33" s="627"/>
      <c r="BA33" s="628"/>
      <c r="BB33" s="601"/>
      <c r="BC33" s="602"/>
      <c r="BD33" s="602"/>
      <c r="BE33" s="602"/>
      <c r="BF33" s="602"/>
      <c r="BG33" s="602"/>
      <c r="BH33" s="602"/>
      <c r="BI33" s="602"/>
      <c r="BJ33" s="602"/>
      <c r="BK33" s="603"/>
      <c r="BM33" s="640"/>
      <c r="BN33" s="626" t="s">
        <v>721</v>
      </c>
      <c r="BO33" s="627"/>
      <c r="BP33" s="627"/>
      <c r="BQ33" s="627"/>
      <c r="BR33" s="627"/>
      <c r="BS33" s="628"/>
      <c r="BT33" s="601"/>
      <c r="BU33" s="602"/>
      <c r="BV33" s="602"/>
      <c r="BW33" s="602"/>
      <c r="BX33" s="602"/>
      <c r="BY33" s="602"/>
      <c r="BZ33" s="602"/>
      <c r="CA33" s="602"/>
      <c r="CB33" s="602"/>
      <c r="CC33" s="603"/>
      <c r="CE33" s="640"/>
      <c r="CF33" s="626" t="s">
        <v>721</v>
      </c>
      <c r="CG33" s="627"/>
      <c r="CH33" s="627"/>
      <c r="CI33" s="627"/>
      <c r="CJ33" s="627"/>
      <c r="CK33" s="628"/>
      <c r="CL33" s="601"/>
      <c r="CM33" s="602"/>
      <c r="CN33" s="602"/>
      <c r="CO33" s="602"/>
      <c r="CP33" s="602"/>
      <c r="CQ33" s="602"/>
      <c r="CR33" s="602"/>
      <c r="CS33" s="602"/>
      <c r="CT33" s="602"/>
      <c r="CU33" s="603"/>
    </row>
    <row r="34" spans="1:99" ht="20.100000000000001" customHeight="1">
      <c r="A34" s="224"/>
      <c r="B34" s="224"/>
      <c r="C34" s="224"/>
      <c r="D34" s="224"/>
      <c r="E34" s="224"/>
      <c r="F34" s="224"/>
      <c r="G34" s="224"/>
      <c r="H34" s="224"/>
      <c r="I34" s="224"/>
      <c r="J34" s="224"/>
      <c r="K34" s="224"/>
      <c r="L34" s="224"/>
      <c r="M34" s="224"/>
      <c r="N34" s="224"/>
      <c r="O34" s="224"/>
      <c r="P34" s="224"/>
      <c r="Q34" s="224"/>
      <c r="T34" s="224"/>
      <c r="U34" s="224"/>
      <c r="V34" s="224"/>
      <c r="W34" s="224"/>
      <c r="X34" s="224"/>
      <c r="Y34" s="224"/>
      <c r="Z34" s="224"/>
      <c r="AA34" s="224"/>
      <c r="AB34" s="226"/>
      <c r="AC34" s="640"/>
      <c r="AD34" s="626" t="s">
        <v>723</v>
      </c>
      <c r="AE34" s="627"/>
      <c r="AF34" s="627"/>
      <c r="AG34" s="627"/>
      <c r="AH34" s="627"/>
      <c r="AI34" s="628"/>
      <c r="AJ34" s="601" t="s">
        <v>724</v>
      </c>
      <c r="AK34" s="602"/>
      <c r="AL34" s="602"/>
      <c r="AM34" s="602"/>
      <c r="AN34" s="602"/>
      <c r="AO34" s="602"/>
      <c r="AP34" s="602"/>
      <c r="AQ34" s="602"/>
      <c r="AR34" s="602"/>
      <c r="AS34" s="603"/>
      <c r="AT34" s="224"/>
      <c r="AU34" s="640"/>
      <c r="AV34" s="626" t="s">
        <v>723</v>
      </c>
      <c r="AW34" s="627"/>
      <c r="AX34" s="627"/>
      <c r="AY34" s="627"/>
      <c r="AZ34" s="627"/>
      <c r="BA34" s="628"/>
      <c r="BB34" s="601" t="s">
        <v>724</v>
      </c>
      <c r="BC34" s="602"/>
      <c r="BD34" s="602"/>
      <c r="BE34" s="602"/>
      <c r="BF34" s="602"/>
      <c r="BG34" s="602"/>
      <c r="BH34" s="602"/>
      <c r="BI34" s="602"/>
      <c r="BJ34" s="602"/>
      <c r="BK34" s="603"/>
      <c r="BM34" s="640"/>
      <c r="BN34" s="626" t="s">
        <v>723</v>
      </c>
      <c r="BO34" s="627"/>
      <c r="BP34" s="627"/>
      <c r="BQ34" s="627"/>
      <c r="BR34" s="627"/>
      <c r="BS34" s="628"/>
      <c r="BT34" s="601" t="s">
        <v>724</v>
      </c>
      <c r="BU34" s="602"/>
      <c r="BV34" s="602"/>
      <c r="BW34" s="602"/>
      <c r="BX34" s="602"/>
      <c r="BY34" s="602"/>
      <c r="BZ34" s="602"/>
      <c r="CA34" s="602"/>
      <c r="CB34" s="602"/>
      <c r="CC34" s="603"/>
      <c r="CE34" s="640"/>
      <c r="CF34" s="626" t="s">
        <v>723</v>
      </c>
      <c r="CG34" s="627"/>
      <c r="CH34" s="627"/>
      <c r="CI34" s="627"/>
      <c r="CJ34" s="627"/>
      <c r="CK34" s="628"/>
      <c r="CL34" s="601" t="s">
        <v>724</v>
      </c>
      <c r="CM34" s="602"/>
      <c r="CN34" s="602"/>
      <c r="CO34" s="602"/>
      <c r="CP34" s="602"/>
      <c r="CQ34" s="602"/>
      <c r="CR34" s="602"/>
      <c r="CS34" s="602"/>
      <c r="CT34" s="602"/>
      <c r="CU34" s="603"/>
    </row>
    <row r="35" spans="1:99" s="224" customFormat="1" ht="20.100000000000001" customHeight="1">
      <c r="A35" s="220"/>
      <c r="B35" s="220"/>
      <c r="C35" s="220"/>
      <c r="D35" s="220"/>
      <c r="E35" s="220"/>
      <c r="F35" s="220"/>
      <c r="G35" s="220"/>
      <c r="H35" s="220"/>
      <c r="I35" s="220"/>
      <c r="J35" s="220"/>
      <c r="K35" s="220"/>
      <c r="L35" s="220"/>
      <c r="M35" s="220"/>
      <c r="N35" s="220"/>
      <c r="O35" s="220"/>
      <c r="P35" s="220"/>
      <c r="Q35" s="220"/>
      <c r="T35" s="220"/>
      <c r="U35" s="220"/>
      <c r="V35" s="220"/>
      <c r="W35" s="220"/>
      <c r="X35" s="220"/>
      <c r="Y35" s="220"/>
      <c r="Z35" s="220"/>
      <c r="AB35" s="226"/>
      <c r="AC35" s="640"/>
      <c r="AD35" s="641" t="s">
        <v>444</v>
      </c>
      <c r="AE35" s="642"/>
      <c r="AF35" s="642"/>
      <c r="AG35" s="642"/>
      <c r="AH35" s="643"/>
      <c r="AI35" s="643"/>
      <c r="AJ35" s="604"/>
      <c r="AK35" s="605"/>
      <c r="AL35" s="605"/>
      <c r="AM35" s="605"/>
      <c r="AN35" s="605"/>
      <c r="AO35" s="605"/>
      <c r="AP35" s="605"/>
      <c r="AQ35" s="605"/>
      <c r="AR35" s="605"/>
      <c r="AS35" s="606"/>
      <c r="AU35" s="640"/>
      <c r="AV35" s="641" t="s">
        <v>444</v>
      </c>
      <c r="AW35" s="642"/>
      <c r="AX35" s="642"/>
      <c r="AY35" s="642"/>
      <c r="AZ35" s="643"/>
      <c r="BA35" s="643"/>
      <c r="BB35" s="604"/>
      <c r="BC35" s="605"/>
      <c r="BD35" s="605"/>
      <c r="BE35" s="605"/>
      <c r="BF35" s="605"/>
      <c r="BG35" s="605"/>
      <c r="BH35" s="605"/>
      <c r="BI35" s="605"/>
      <c r="BJ35" s="605"/>
      <c r="BK35" s="606"/>
      <c r="BM35" s="640"/>
      <c r="BN35" s="641" t="s">
        <v>444</v>
      </c>
      <c r="BO35" s="642"/>
      <c r="BP35" s="642"/>
      <c r="BQ35" s="642"/>
      <c r="BR35" s="643"/>
      <c r="BS35" s="643"/>
      <c r="BT35" s="604"/>
      <c r="BU35" s="605"/>
      <c r="BV35" s="605"/>
      <c r="BW35" s="605"/>
      <c r="BX35" s="605"/>
      <c r="BY35" s="605"/>
      <c r="BZ35" s="605"/>
      <c r="CA35" s="605"/>
      <c r="CB35" s="605"/>
      <c r="CC35" s="606"/>
      <c r="CE35" s="640"/>
      <c r="CF35" s="641" t="s">
        <v>444</v>
      </c>
      <c r="CG35" s="642"/>
      <c r="CH35" s="642"/>
      <c r="CI35" s="642"/>
      <c r="CJ35" s="643"/>
      <c r="CK35" s="643"/>
      <c r="CL35" s="604"/>
      <c r="CM35" s="665"/>
      <c r="CN35" s="605"/>
      <c r="CO35" s="605"/>
      <c r="CP35" s="605"/>
      <c r="CQ35" s="605"/>
      <c r="CR35" s="605"/>
      <c r="CS35" s="605"/>
      <c r="CT35" s="605"/>
      <c r="CU35" s="606"/>
    </row>
    <row r="36" spans="1:99" s="224" customFormat="1" ht="20.100000000000001" customHeight="1">
      <c r="A36" s="220"/>
      <c r="B36" s="220"/>
      <c r="C36" s="220"/>
      <c r="D36" s="220"/>
      <c r="E36" s="220"/>
      <c r="F36" s="220"/>
      <c r="G36" s="220"/>
      <c r="H36" s="220"/>
      <c r="I36" s="220"/>
      <c r="J36" s="220"/>
      <c r="K36" s="220"/>
      <c r="L36" s="220"/>
      <c r="M36" s="220"/>
      <c r="N36" s="220"/>
      <c r="O36" s="220"/>
      <c r="P36" s="220"/>
      <c r="Q36" s="220"/>
      <c r="T36" s="220"/>
      <c r="U36" s="220"/>
      <c r="V36" s="220"/>
      <c r="W36" s="220"/>
      <c r="X36" s="220"/>
      <c r="Y36" s="223"/>
      <c r="Z36" s="223"/>
      <c r="AB36" s="229"/>
      <c r="AC36" s="640"/>
      <c r="AD36" s="667" t="s">
        <v>446</v>
      </c>
      <c r="AE36" s="668"/>
      <c r="AF36" s="668"/>
      <c r="AG36" s="668"/>
      <c r="AH36" s="669"/>
      <c r="AI36" s="669"/>
      <c r="AJ36" s="651"/>
      <c r="AK36" s="652"/>
      <c r="AL36" s="652"/>
      <c r="AM36" s="652"/>
      <c r="AN36" s="652"/>
      <c r="AO36" s="652"/>
      <c r="AP36" s="652"/>
      <c r="AQ36" s="652"/>
      <c r="AR36" s="652"/>
      <c r="AS36" s="653"/>
      <c r="AU36" s="640"/>
      <c r="AV36" s="667" t="s">
        <v>446</v>
      </c>
      <c r="AW36" s="668"/>
      <c r="AX36" s="668"/>
      <c r="AY36" s="668"/>
      <c r="AZ36" s="669"/>
      <c r="BA36" s="669"/>
      <c r="BB36" s="651"/>
      <c r="BC36" s="652"/>
      <c r="BD36" s="652"/>
      <c r="BE36" s="652"/>
      <c r="BF36" s="652"/>
      <c r="BG36" s="652"/>
      <c r="BH36" s="652"/>
      <c r="BI36" s="652"/>
      <c r="BJ36" s="652"/>
      <c r="BK36" s="653"/>
      <c r="BM36" s="640"/>
      <c r="BN36" s="667" t="s">
        <v>446</v>
      </c>
      <c r="BO36" s="668"/>
      <c r="BP36" s="668"/>
      <c r="BQ36" s="668"/>
      <c r="BR36" s="669"/>
      <c r="BS36" s="669"/>
      <c r="BT36" s="651"/>
      <c r="BU36" s="652"/>
      <c r="BV36" s="652"/>
      <c r="BW36" s="652"/>
      <c r="BX36" s="652"/>
      <c r="BY36" s="652"/>
      <c r="BZ36" s="652"/>
      <c r="CA36" s="652"/>
      <c r="CB36" s="652"/>
      <c r="CC36" s="653"/>
      <c r="CE36" s="640"/>
      <c r="CF36" s="667" t="s">
        <v>446</v>
      </c>
      <c r="CG36" s="668"/>
      <c r="CH36" s="668"/>
      <c r="CI36" s="668"/>
      <c r="CJ36" s="669"/>
      <c r="CK36" s="669"/>
      <c r="CL36" s="651"/>
      <c r="CM36" s="670"/>
      <c r="CN36" s="652"/>
      <c r="CO36" s="652"/>
      <c r="CP36" s="652"/>
      <c r="CQ36" s="652"/>
      <c r="CR36" s="652"/>
      <c r="CS36" s="652"/>
      <c r="CT36" s="652"/>
      <c r="CU36" s="653"/>
    </row>
    <row r="37" spans="1:99" ht="20.100000000000001" customHeight="1">
      <c r="Y37" s="223"/>
      <c r="Z37" s="223"/>
      <c r="AB37" s="226"/>
      <c r="AC37" s="640"/>
      <c r="AD37" s="348"/>
      <c r="AE37" s="676" t="s">
        <v>725</v>
      </c>
      <c r="AF37" s="677"/>
      <c r="AG37" s="677"/>
      <c r="AH37" s="678"/>
      <c r="AI37" s="679"/>
      <c r="AJ37" s="671" t="s">
        <v>726</v>
      </c>
      <c r="AK37" s="672"/>
      <c r="AL37" s="672"/>
      <c r="AM37" s="672"/>
      <c r="AN37" s="672"/>
      <c r="AO37" s="672"/>
      <c r="AP37" s="672"/>
      <c r="AQ37" s="672"/>
      <c r="AR37" s="672"/>
      <c r="AS37" s="673"/>
      <c r="AU37" s="640"/>
      <c r="AV37" s="348"/>
      <c r="AW37" s="676" t="s">
        <v>725</v>
      </c>
      <c r="AX37" s="677"/>
      <c r="AY37" s="677"/>
      <c r="AZ37" s="678"/>
      <c r="BA37" s="679"/>
      <c r="BB37" s="671" t="s">
        <v>726</v>
      </c>
      <c r="BC37" s="672"/>
      <c r="BD37" s="672"/>
      <c r="BE37" s="672"/>
      <c r="BF37" s="672"/>
      <c r="BG37" s="672"/>
      <c r="BH37" s="672"/>
      <c r="BI37" s="672"/>
      <c r="BJ37" s="672"/>
      <c r="BK37" s="673"/>
      <c r="BM37" s="640"/>
      <c r="BN37" s="348"/>
      <c r="BO37" s="676" t="s">
        <v>725</v>
      </c>
      <c r="BP37" s="677"/>
      <c r="BQ37" s="677"/>
      <c r="BR37" s="678"/>
      <c r="BS37" s="679"/>
      <c r="BT37" s="671" t="s">
        <v>726</v>
      </c>
      <c r="BU37" s="672"/>
      <c r="BV37" s="672"/>
      <c r="BW37" s="672"/>
      <c r="BX37" s="672"/>
      <c r="BY37" s="672"/>
      <c r="BZ37" s="672"/>
      <c r="CA37" s="672"/>
      <c r="CB37" s="672"/>
      <c r="CC37" s="673"/>
      <c r="CE37" s="640"/>
      <c r="CF37" s="348"/>
      <c r="CG37" s="676" t="s">
        <v>725</v>
      </c>
      <c r="CH37" s="677"/>
      <c r="CI37" s="677"/>
      <c r="CJ37" s="678"/>
      <c r="CK37" s="679"/>
      <c r="CL37" s="671" t="s">
        <v>726</v>
      </c>
      <c r="CM37" s="672"/>
      <c r="CN37" s="672"/>
      <c r="CO37" s="672"/>
      <c r="CP37" s="672"/>
      <c r="CQ37" s="672"/>
      <c r="CR37" s="672"/>
      <c r="CS37" s="672"/>
      <c r="CT37" s="672"/>
      <c r="CU37" s="673"/>
    </row>
    <row r="38" spans="1:99" ht="20.100000000000001" customHeight="1">
      <c r="Y38" s="223"/>
      <c r="Z38" s="223"/>
      <c r="AA38" s="224"/>
      <c r="AB38" s="226"/>
      <c r="AC38" s="640"/>
      <c r="AD38" s="654" t="s">
        <v>448</v>
      </c>
      <c r="AE38" s="655"/>
      <c r="AF38" s="655"/>
      <c r="AG38" s="655"/>
      <c r="AH38" s="656"/>
      <c r="AI38" s="656"/>
      <c r="AJ38" s="657"/>
      <c r="AK38" s="658"/>
      <c r="AL38" s="658"/>
      <c r="AM38" s="658"/>
      <c r="AN38" s="658"/>
      <c r="AO38" s="658"/>
      <c r="AP38" s="658"/>
      <c r="AQ38" s="658"/>
      <c r="AR38" s="658"/>
      <c r="AS38" s="659"/>
      <c r="AT38" s="224"/>
      <c r="AU38" s="640"/>
      <c r="AV38" s="654" t="s">
        <v>448</v>
      </c>
      <c r="AW38" s="655"/>
      <c r="AX38" s="655"/>
      <c r="AY38" s="655"/>
      <c r="AZ38" s="656"/>
      <c r="BA38" s="656"/>
      <c r="BB38" s="657"/>
      <c r="BC38" s="658"/>
      <c r="BD38" s="658"/>
      <c r="BE38" s="658"/>
      <c r="BF38" s="658"/>
      <c r="BG38" s="658"/>
      <c r="BH38" s="658"/>
      <c r="BI38" s="658"/>
      <c r="BJ38" s="658"/>
      <c r="BK38" s="659"/>
      <c r="BM38" s="640"/>
      <c r="BN38" s="654" t="s">
        <v>448</v>
      </c>
      <c r="BO38" s="655"/>
      <c r="BP38" s="655"/>
      <c r="BQ38" s="655"/>
      <c r="BR38" s="656"/>
      <c r="BS38" s="656"/>
      <c r="BT38" s="657"/>
      <c r="BU38" s="658"/>
      <c r="BV38" s="658"/>
      <c r="BW38" s="658"/>
      <c r="BX38" s="658"/>
      <c r="BY38" s="658"/>
      <c r="BZ38" s="658"/>
      <c r="CA38" s="658"/>
      <c r="CB38" s="658"/>
      <c r="CC38" s="659"/>
      <c r="CE38" s="640"/>
      <c r="CF38" s="654" t="s">
        <v>448</v>
      </c>
      <c r="CG38" s="655"/>
      <c r="CH38" s="655"/>
      <c r="CI38" s="655"/>
      <c r="CJ38" s="656"/>
      <c r="CK38" s="656"/>
      <c r="CL38" s="657"/>
      <c r="CM38" s="674"/>
      <c r="CN38" s="658"/>
      <c r="CO38" s="658"/>
      <c r="CP38" s="658"/>
      <c r="CQ38" s="658"/>
      <c r="CR38" s="658"/>
      <c r="CS38" s="658"/>
      <c r="CT38" s="658"/>
      <c r="CU38" s="659"/>
    </row>
    <row r="39" spans="1:99" ht="20.100000000000001" customHeight="1">
      <c r="Y39" s="223"/>
      <c r="Z39" s="223"/>
      <c r="AA39" s="224"/>
      <c r="AB39" s="232"/>
      <c r="AC39" s="230" t="s">
        <v>449</v>
      </c>
      <c r="AD39" s="231"/>
      <c r="AE39" s="630" t="s">
        <v>450</v>
      </c>
      <c r="AF39" s="631"/>
      <c r="AG39" s="631"/>
      <c r="AH39" s="632"/>
      <c r="AI39" s="632"/>
      <c r="AJ39" s="633"/>
      <c r="AK39" s="634"/>
      <c r="AL39" s="634"/>
      <c r="AM39" s="634"/>
      <c r="AN39" s="634"/>
      <c r="AO39" s="634"/>
      <c r="AP39" s="634"/>
      <c r="AQ39" s="634"/>
      <c r="AR39" s="634"/>
      <c r="AS39" s="635"/>
      <c r="AT39" s="224"/>
      <c r="AU39" s="230" t="s">
        <v>449</v>
      </c>
      <c r="AV39" s="231"/>
      <c r="AW39" s="630" t="s">
        <v>450</v>
      </c>
      <c r="AX39" s="631"/>
      <c r="AY39" s="631"/>
      <c r="AZ39" s="632"/>
      <c r="BA39" s="632"/>
      <c r="BB39" s="633"/>
      <c r="BC39" s="634"/>
      <c r="BD39" s="634"/>
      <c r="BE39" s="634"/>
      <c r="BF39" s="634"/>
      <c r="BG39" s="634"/>
      <c r="BH39" s="634"/>
      <c r="BI39" s="634"/>
      <c r="BJ39" s="634"/>
      <c r="BK39" s="635"/>
      <c r="BM39" s="230" t="s">
        <v>449</v>
      </c>
      <c r="BN39" s="231"/>
      <c r="BO39" s="630" t="s">
        <v>450</v>
      </c>
      <c r="BP39" s="631"/>
      <c r="BQ39" s="631"/>
      <c r="BR39" s="632"/>
      <c r="BS39" s="632"/>
      <c r="BT39" s="633"/>
      <c r="BU39" s="634"/>
      <c r="BV39" s="634"/>
      <c r="BW39" s="634"/>
      <c r="BX39" s="634"/>
      <c r="BY39" s="634"/>
      <c r="BZ39" s="634"/>
      <c r="CA39" s="634"/>
      <c r="CB39" s="634"/>
      <c r="CC39" s="635"/>
      <c r="CE39" s="230" t="s">
        <v>449</v>
      </c>
      <c r="CF39" s="231"/>
      <c r="CG39" s="630" t="s">
        <v>450</v>
      </c>
      <c r="CH39" s="631"/>
      <c r="CI39" s="631"/>
      <c r="CJ39" s="632"/>
      <c r="CK39" s="632"/>
      <c r="CL39" s="633"/>
      <c r="CM39" s="689"/>
      <c r="CN39" s="634"/>
      <c r="CO39" s="634"/>
      <c r="CP39" s="634"/>
      <c r="CQ39" s="634"/>
      <c r="CR39" s="634"/>
      <c r="CS39" s="634"/>
      <c r="CT39" s="634"/>
      <c r="CU39" s="635"/>
    </row>
    <row r="40" spans="1:99" ht="20.100000000000001" customHeight="1">
      <c r="Y40" s="223"/>
      <c r="Z40" s="223"/>
      <c r="AA40" s="224"/>
      <c r="AB40" s="352"/>
      <c r="AC40" s="626" t="s">
        <v>453</v>
      </c>
      <c r="AD40" s="628"/>
      <c r="AE40" s="716" t="s">
        <v>454</v>
      </c>
      <c r="AF40" s="717"/>
      <c r="AG40" s="717"/>
      <c r="AH40" s="717"/>
      <c r="AI40" s="717"/>
      <c r="AJ40" s="717"/>
      <c r="AK40" s="717"/>
      <c r="AL40" s="717"/>
      <c r="AM40" s="717"/>
      <c r="AN40" s="717"/>
      <c r="AO40" s="717"/>
      <c r="AP40" s="717"/>
      <c r="AQ40" s="717"/>
      <c r="AR40" s="717"/>
      <c r="AS40" s="718"/>
      <c r="AT40" s="224"/>
      <c r="AU40" s="626" t="s">
        <v>453</v>
      </c>
      <c r="AV40" s="628"/>
      <c r="AW40" s="716" t="s">
        <v>454</v>
      </c>
      <c r="AX40" s="717"/>
      <c r="AY40" s="717"/>
      <c r="AZ40" s="717"/>
      <c r="BA40" s="717"/>
      <c r="BB40" s="717"/>
      <c r="BC40" s="717"/>
      <c r="BD40" s="717"/>
      <c r="BE40" s="717"/>
      <c r="BF40" s="717"/>
      <c r="BG40" s="717"/>
      <c r="BH40" s="717"/>
      <c r="BI40" s="717"/>
      <c r="BJ40" s="717"/>
      <c r="BK40" s="718"/>
      <c r="BM40" s="626" t="s">
        <v>453</v>
      </c>
      <c r="BN40" s="628"/>
      <c r="BO40" s="716" t="s">
        <v>454</v>
      </c>
      <c r="BP40" s="717"/>
      <c r="BQ40" s="717"/>
      <c r="BR40" s="717"/>
      <c r="BS40" s="717"/>
      <c r="BT40" s="717"/>
      <c r="BU40" s="717"/>
      <c r="BV40" s="717"/>
      <c r="BW40" s="717"/>
      <c r="BX40" s="717"/>
      <c r="BY40" s="717"/>
      <c r="BZ40" s="717"/>
      <c r="CA40" s="717"/>
      <c r="CB40" s="717"/>
      <c r="CC40" s="718"/>
      <c r="CE40" s="626" t="s">
        <v>453</v>
      </c>
      <c r="CF40" s="628"/>
      <c r="CG40" s="716" t="s">
        <v>454</v>
      </c>
      <c r="CH40" s="717"/>
      <c r="CI40" s="717"/>
      <c r="CJ40" s="717"/>
      <c r="CK40" s="717"/>
      <c r="CL40" s="717"/>
      <c r="CM40" s="717"/>
      <c r="CN40" s="717"/>
      <c r="CO40" s="717"/>
      <c r="CP40" s="717"/>
      <c r="CQ40" s="717"/>
      <c r="CR40" s="717"/>
      <c r="CS40" s="717"/>
      <c r="CT40" s="717"/>
      <c r="CU40" s="718"/>
    </row>
    <row r="41" spans="1:99" ht="9.9" customHeight="1">
      <c r="Y41" s="228"/>
      <c r="Z41" s="228"/>
      <c r="AA41" s="357"/>
      <c r="AB41" s="224"/>
      <c r="AT41" s="224"/>
    </row>
    <row r="42" spans="1:99" ht="9.9" customHeight="1">
      <c r="A42" s="224"/>
      <c r="B42" s="224"/>
      <c r="C42" s="224"/>
      <c r="D42" s="224"/>
      <c r="E42" s="224"/>
      <c r="F42" s="224"/>
      <c r="G42" s="224"/>
      <c r="H42" s="224"/>
      <c r="I42" s="224"/>
      <c r="J42" s="224"/>
      <c r="K42" s="224"/>
      <c r="L42" s="224"/>
      <c r="M42" s="224"/>
      <c r="N42" s="224"/>
      <c r="O42" s="224"/>
      <c r="P42" s="224"/>
      <c r="Q42" s="224"/>
      <c r="T42" s="224"/>
      <c r="U42" s="224"/>
      <c r="V42" s="224"/>
      <c r="W42" s="224"/>
      <c r="X42" s="224"/>
      <c r="Y42" s="224"/>
      <c r="Z42" s="224"/>
      <c r="AA42" s="224"/>
      <c r="AB42" s="234"/>
      <c r="AC42" s="639"/>
      <c r="AD42" s="636" t="s">
        <v>719</v>
      </c>
      <c r="AE42" s="637"/>
      <c r="AF42" s="637"/>
      <c r="AG42" s="637"/>
      <c r="AH42" s="638"/>
      <c r="AI42" s="638"/>
      <c r="AJ42" s="604"/>
      <c r="AK42" s="605"/>
      <c r="AL42" s="605"/>
      <c r="AM42" s="605"/>
      <c r="AN42" s="605"/>
      <c r="AO42" s="605"/>
      <c r="AP42" s="605"/>
      <c r="AQ42" s="605"/>
      <c r="AR42" s="605"/>
      <c r="AS42" s="606"/>
      <c r="AT42" s="224"/>
      <c r="AU42" s="639"/>
      <c r="AV42" s="636" t="s">
        <v>719</v>
      </c>
      <c r="AW42" s="637"/>
      <c r="AX42" s="637"/>
      <c r="AY42" s="637"/>
      <c r="AZ42" s="638"/>
      <c r="BA42" s="638"/>
      <c r="BB42" s="604"/>
      <c r="BC42" s="605"/>
      <c r="BD42" s="605"/>
      <c r="BE42" s="605"/>
      <c r="BF42" s="605"/>
      <c r="BG42" s="605"/>
      <c r="BH42" s="605"/>
      <c r="BI42" s="605"/>
      <c r="BJ42" s="605"/>
      <c r="BK42" s="606"/>
      <c r="BM42" s="639"/>
      <c r="BN42" s="636" t="s">
        <v>719</v>
      </c>
      <c r="BO42" s="637"/>
      <c r="BP42" s="637"/>
      <c r="BQ42" s="637"/>
      <c r="BR42" s="638"/>
      <c r="BS42" s="638"/>
      <c r="BT42" s="604"/>
      <c r="BU42" s="605"/>
      <c r="BV42" s="605"/>
      <c r="BW42" s="605"/>
      <c r="BX42" s="605"/>
      <c r="BY42" s="605"/>
      <c r="BZ42" s="605"/>
      <c r="CA42" s="605"/>
      <c r="CB42" s="605"/>
      <c r="CC42" s="606"/>
      <c r="CE42" s="639"/>
      <c r="CF42" s="636" t="s">
        <v>719</v>
      </c>
      <c r="CG42" s="637"/>
      <c r="CH42" s="637"/>
      <c r="CI42" s="637"/>
      <c r="CJ42" s="638"/>
      <c r="CK42" s="638"/>
      <c r="CL42" s="604"/>
      <c r="CM42" s="665"/>
      <c r="CN42" s="605"/>
      <c r="CO42" s="605"/>
      <c r="CP42" s="605"/>
      <c r="CQ42" s="605"/>
      <c r="CR42" s="605"/>
      <c r="CS42" s="605"/>
      <c r="CT42" s="605"/>
      <c r="CU42" s="606"/>
    </row>
    <row r="43" spans="1:99">
      <c r="A43" s="224"/>
      <c r="B43" s="224"/>
      <c r="C43" s="224"/>
      <c r="D43" s="224"/>
      <c r="E43" s="224"/>
      <c r="F43" s="224"/>
      <c r="G43" s="224"/>
      <c r="H43" s="224"/>
      <c r="I43" s="224"/>
      <c r="J43" s="224"/>
      <c r="K43" s="224"/>
      <c r="L43" s="224"/>
      <c r="M43" s="224"/>
      <c r="N43" s="224"/>
      <c r="O43" s="224"/>
      <c r="P43" s="224"/>
      <c r="Q43" s="224"/>
      <c r="T43" s="224"/>
      <c r="U43" s="224"/>
      <c r="V43" s="224"/>
      <c r="W43" s="224"/>
      <c r="X43" s="224"/>
      <c r="Y43" s="224"/>
      <c r="Z43" s="224"/>
      <c r="AA43" s="224"/>
      <c r="AB43" s="224"/>
      <c r="AC43" s="640"/>
      <c r="AD43" s="641" t="s">
        <v>720</v>
      </c>
      <c r="AE43" s="642"/>
      <c r="AF43" s="642"/>
      <c r="AG43" s="642"/>
      <c r="AH43" s="643"/>
      <c r="AI43" s="643"/>
      <c r="AJ43" s="604"/>
      <c r="AK43" s="605"/>
      <c r="AL43" s="605"/>
      <c r="AM43" s="605"/>
      <c r="AN43" s="605"/>
      <c r="AO43" s="605"/>
      <c r="AP43" s="605"/>
      <c r="AQ43" s="605"/>
      <c r="AR43" s="605"/>
      <c r="AS43" s="606"/>
      <c r="AT43" s="224"/>
      <c r="AU43" s="640"/>
      <c r="AV43" s="641" t="s">
        <v>720</v>
      </c>
      <c r="AW43" s="642"/>
      <c r="AX43" s="642"/>
      <c r="AY43" s="642"/>
      <c r="AZ43" s="643"/>
      <c r="BA43" s="643"/>
      <c r="BB43" s="604"/>
      <c r="BC43" s="605"/>
      <c r="BD43" s="605"/>
      <c r="BE43" s="605"/>
      <c r="BF43" s="605"/>
      <c r="BG43" s="605"/>
      <c r="BH43" s="605"/>
      <c r="BI43" s="605"/>
      <c r="BJ43" s="605"/>
      <c r="BK43" s="606"/>
      <c r="BM43" s="640"/>
      <c r="BN43" s="641" t="s">
        <v>720</v>
      </c>
      <c r="BO43" s="642"/>
      <c r="BP43" s="642"/>
      <c r="BQ43" s="642"/>
      <c r="BR43" s="643"/>
      <c r="BS43" s="643"/>
      <c r="BT43" s="604"/>
      <c r="BU43" s="605"/>
      <c r="BV43" s="605"/>
      <c r="BW43" s="605"/>
      <c r="BX43" s="605"/>
      <c r="BY43" s="605"/>
      <c r="BZ43" s="605"/>
      <c r="CA43" s="605"/>
      <c r="CB43" s="605"/>
      <c r="CC43" s="606"/>
      <c r="CE43" s="640"/>
      <c r="CF43" s="641" t="s">
        <v>720</v>
      </c>
      <c r="CG43" s="642"/>
      <c r="CH43" s="642"/>
      <c r="CI43" s="642"/>
      <c r="CJ43" s="643"/>
      <c r="CK43" s="643"/>
      <c r="CL43" s="604"/>
      <c r="CM43" s="665"/>
      <c r="CN43" s="605"/>
      <c r="CO43" s="605"/>
      <c r="CP43" s="605"/>
      <c r="CQ43" s="605"/>
      <c r="CR43" s="605"/>
      <c r="CS43" s="605"/>
      <c r="CT43" s="605"/>
      <c r="CU43" s="606"/>
    </row>
    <row r="44" spans="1:99" s="224" customFormat="1">
      <c r="A44" s="220"/>
      <c r="B44" s="220"/>
      <c r="C44" s="220"/>
      <c r="D44" s="220"/>
      <c r="E44" s="220"/>
      <c r="F44" s="220"/>
      <c r="G44" s="220"/>
      <c r="H44" s="220"/>
      <c r="I44" s="220"/>
      <c r="J44" s="220"/>
      <c r="K44" s="220"/>
      <c r="L44" s="220"/>
      <c r="M44" s="220"/>
      <c r="N44" s="220"/>
      <c r="O44" s="220"/>
      <c r="P44" s="220"/>
      <c r="Q44" s="220"/>
      <c r="T44" s="220"/>
      <c r="U44" s="220"/>
      <c r="V44" s="220"/>
      <c r="W44" s="220"/>
      <c r="X44" s="220"/>
      <c r="Y44" s="220"/>
      <c r="Z44" s="220"/>
      <c r="AC44" s="640"/>
      <c r="AD44" s="626" t="s">
        <v>721</v>
      </c>
      <c r="AE44" s="627"/>
      <c r="AF44" s="627"/>
      <c r="AG44" s="627"/>
      <c r="AH44" s="627"/>
      <c r="AI44" s="628"/>
      <c r="AJ44" s="601"/>
      <c r="AK44" s="602"/>
      <c r="AL44" s="602"/>
      <c r="AM44" s="602"/>
      <c r="AN44" s="602"/>
      <c r="AO44" s="602"/>
      <c r="AP44" s="602"/>
      <c r="AQ44" s="602"/>
      <c r="AR44" s="602"/>
      <c r="AS44" s="603"/>
      <c r="AU44" s="640"/>
      <c r="AV44" s="626" t="s">
        <v>721</v>
      </c>
      <c r="AW44" s="627"/>
      <c r="AX44" s="627"/>
      <c r="AY44" s="627"/>
      <c r="AZ44" s="627"/>
      <c r="BA44" s="628"/>
      <c r="BB44" s="601"/>
      <c r="BC44" s="602"/>
      <c r="BD44" s="602"/>
      <c r="BE44" s="602"/>
      <c r="BF44" s="602"/>
      <c r="BG44" s="602"/>
      <c r="BH44" s="602"/>
      <c r="BI44" s="602"/>
      <c r="BJ44" s="602"/>
      <c r="BK44" s="603"/>
      <c r="BM44" s="640"/>
      <c r="BN44" s="626" t="s">
        <v>721</v>
      </c>
      <c r="BO44" s="627"/>
      <c r="BP44" s="627"/>
      <c r="BQ44" s="627"/>
      <c r="BR44" s="627"/>
      <c r="BS44" s="628"/>
      <c r="BT44" s="601"/>
      <c r="BU44" s="602"/>
      <c r="BV44" s="602"/>
      <c r="BW44" s="602"/>
      <c r="BX44" s="602"/>
      <c r="BY44" s="602"/>
      <c r="BZ44" s="602"/>
      <c r="CA44" s="602"/>
      <c r="CB44" s="602"/>
      <c r="CC44" s="603"/>
      <c r="CE44" s="640"/>
      <c r="CF44" s="626" t="s">
        <v>721</v>
      </c>
      <c r="CG44" s="627"/>
      <c r="CH44" s="627"/>
      <c r="CI44" s="627"/>
      <c r="CJ44" s="627"/>
      <c r="CK44" s="628"/>
      <c r="CL44" s="601"/>
      <c r="CM44" s="602"/>
      <c r="CN44" s="602"/>
      <c r="CO44" s="602"/>
      <c r="CP44" s="602"/>
      <c r="CQ44" s="602"/>
      <c r="CR44" s="602"/>
      <c r="CS44" s="602"/>
      <c r="CT44" s="602"/>
      <c r="CU44" s="603"/>
    </row>
    <row r="45" spans="1:99" s="224" customFormat="1">
      <c r="A45" s="220"/>
      <c r="B45" s="220"/>
      <c r="C45" s="220"/>
      <c r="D45" s="220"/>
      <c r="E45" s="220"/>
      <c r="F45" s="220"/>
      <c r="G45" s="220"/>
      <c r="H45" s="220"/>
      <c r="I45" s="220"/>
      <c r="J45" s="220"/>
      <c r="K45" s="220"/>
      <c r="L45" s="220"/>
      <c r="M45" s="220"/>
      <c r="N45" s="220"/>
      <c r="O45" s="220"/>
      <c r="P45" s="220"/>
      <c r="Q45" s="220"/>
      <c r="T45" s="220"/>
      <c r="U45" s="220"/>
      <c r="V45" s="220"/>
      <c r="W45" s="220"/>
      <c r="X45" s="220"/>
      <c r="Y45" s="220"/>
      <c r="Z45" s="220"/>
      <c r="AC45" s="640"/>
      <c r="AD45" s="626" t="s">
        <v>723</v>
      </c>
      <c r="AE45" s="627"/>
      <c r="AF45" s="627"/>
      <c r="AG45" s="627"/>
      <c r="AH45" s="627"/>
      <c r="AI45" s="628"/>
      <c r="AJ45" s="601" t="s">
        <v>724</v>
      </c>
      <c r="AK45" s="602"/>
      <c r="AL45" s="602"/>
      <c r="AM45" s="602"/>
      <c r="AN45" s="602"/>
      <c r="AO45" s="602"/>
      <c r="AP45" s="602"/>
      <c r="AQ45" s="602"/>
      <c r="AR45" s="602"/>
      <c r="AS45" s="603"/>
      <c r="AU45" s="640"/>
      <c r="AV45" s="626" t="s">
        <v>723</v>
      </c>
      <c r="AW45" s="627"/>
      <c r="AX45" s="627"/>
      <c r="AY45" s="627"/>
      <c r="AZ45" s="627"/>
      <c r="BA45" s="628"/>
      <c r="BB45" s="601" t="s">
        <v>724</v>
      </c>
      <c r="BC45" s="602"/>
      <c r="BD45" s="602"/>
      <c r="BE45" s="602"/>
      <c r="BF45" s="602"/>
      <c r="BG45" s="602"/>
      <c r="BH45" s="602"/>
      <c r="BI45" s="602"/>
      <c r="BJ45" s="602"/>
      <c r="BK45" s="603"/>
      <c r="BM45" s="640"/>
      <c r="BN45" s="626" t="s">
        <v>723</v>
      </c>
      <c r="BO45" s="627"/>
      <c r="BP45" s="627"/>
      <c r="BQ45" s="627"/>
      <c r="BR45" s="627"/>
      <c r="BS45" s="628"/>
      <c r="BT45" s="601" t="s">
        <v>724</v>
      </c>
      <c r="BU45" s="602"/>
      <c r="BV45" s="602"/>
      <c r="BW45" s="602"/>
      <c r="BX45" s="602"/>
      <c r="BY45" s="602"/>
      <c r="BZ45" s="602"/>
      <c r="CA45" s="602"/>
      <c r="CB45" s="602"/>
      <c r="CC45" s="603"/>
      <c r="CE45" s="640"/>
      <c r="CF45" s="626" t="s">
        <v>723</v>
      </c>
      <c r="CG45" s="627"/>
      <c r="CH45" s="627"/>
      <c r="CI45" s="627"/>
      <c r="CJ45" s="627"/>
      <c r="CK45" s="628"/>
      <c r="CL45" s="601" t="s">
        <v>724</v>
      </c>
      <c r="CM45" s="602"/>
      <c r="CN45" s="602"/>
      <c r="CO45" s="602"/>
      <c r="CP45" s="602"/>
      <c r="CQ45" s="602"/>
      <c r="CR45" s="602"/>
      <c r="CS45" s="602"/>
      <c r="CT45" s="602"/>
      <c r="CU45" s="603"/>
    </row>
    <row r="46" spans="1:99">
      <c r="AB46" s="224"/>
      <c r="AC46" s="640"/>
      <c r="AD46" s="641" t="s">
        <v>444</v>
      </c>
      <c r="AE46" s="642"/>
      <c r="AF46" s="642"/>
      <c r="AG46" s="642"/>
      <c r="AH46" s="643"/>
      <c r="AI46" s="643"/>
      <c r="AJ46" s="604"/>
      <c r="AK46" s="605"/>
      <c r="AL46" s="605"/>
      <c r="AM46" s="605"/>
      <c r="AN46" s="605"/>
      <c r="AO46" s="605"/>
      <c r="AP46" s="605"/>
      <c r="AQ46" s="605"/>
      <c r="AR46" s="605"/>
      <c r="AS46" s="606"/>
      <c r="AU46" s="640"/>
      <c r="AV46" s="641" t="s">
        <v>444</v>
      </c>
      <c r="AW46" s="642"/>
      <c r="AX46" s="642"/>
      <c r="AY46" s="642"/>
      <c r="AZ46" s="643"/>
      <c r="BA46" s="643"/>
      <c r="BB46" s="604"/>
      <c r="BC46" s="605"/>
      <c r="BD46" s="605"/>
      <c r="BE46" s="605"/>
      <c r="BF46" s="605"/>
      <c r="BG46" s="605"/>
      <c r="BH46" s="605"/>
      <c r="BI46" s="605"/>
      <c r="BJ46" s="605"/>
      <c r="BK46" s="606"/>
      <c r="BM46" s="640"/>
      <c r="BN46" s="641" t="s">
        <v>444</v>
      </c>
      <c r="BO46" s="642"/>
      <c r="BP46" s="642"/>
      <c r="BQ46" s="642"/>
      <c r="BR46" s="643"/>
      <c r="BS46" s="643"/>
      <c r="BT46" s="604"/>
      <c r="BU46" s="605"/>
      <c r="BV46" s="605"/>
      <c r="BW46" s="605"/>
      <c r="BX46" s="605"/>
      <c r="BY46" s="605"/>
      <c r="BZ46" s="605"/>
      <c r="CA46" s="605"/>
      <c r="CB46" s="605"/>
      <c r="CC46" s="606"/>
      <c r="CE46" s="640"/>
      <c r="CF46" s="641" t="s">
        <v>444</v>
      </c>
      <c r="CG46" s="642"/>
      <c r="CH46" s="642"/>
      <c r="CI46" s="642"/>
      <c r="CJ46" s="643"/>
      <c r="CK46" s="643"/>
      <c r="CL46" s="604"/>
      <c r="CM46" s="665"/>
      <c r="CN46" s="605"/>
      <c r="CO46" s="605"/>
      <c r="CP46" s="605"/>
      <c r="CQ46" s="605"/>
      <c r="CR46" s="605"/>
      <c r="CS46" s="605"/>
      <c r="CT46" s="605"/>
      <c r="CU46" s="606"/>
    </row>
    <row r="47" spans="1:99">
      <c r="AB47" s="236"/>
      <c r="AC47" s="640"/>
      <c r="AD47" s="667" t="s">
        <v>446</v>
      </c>
      <c r="AE47" s="668"/>
      <c r="AF47" s="668"/>
      <c r="AG47" s="668"/>
      <c r="AH47" s="669"/>
      <c r="AI47" s="669"/>
      <c r="AJ47" s="651"/>
      <c r="AK47" s="652"/>
      <c r="AL47" s="652"/>
      <c r="AM47" s="652"/>
      <c r="AN47" s="652"/>
      <c r="AO47" s="652"/>
      <c r="AP47" s="652"/>
      <c r="AQ47" s="652"/>
      <c r="AR47" s="652"/>
      <c r="AS47" s="653"/>
      <c r="AU47" s="640"/>
      <c r="AV47" s="667" t="s">
        <v>446</v>
      </c>
      <c r="AW47" s="668"/>
      <c r="AX47" s="668"/>
      <c r="AY47" s="668"/>
      <c r="AZ47" s="669"/>
      <c r="BA47" s="669"/>
      <c r="BB47" s="651"/>
      <c r="BC47" s="652"/>
      <c r="BD47" s="652"/>
      <c r="BE47" s="652"/>
      <c r="BF47" s="652"/>
      <c r="BG47" s="652"/>
      <c r="BH47" s="652"/>
      <c r="BI47" s="652"/>
      <c r="BJ47" s="652"/>
      <c r="BK47" s="653"/>
      <c r="BM47" s="640"/>
      <c r="BN47" s="667" t="s">
        <v>446</v>
      </c>
      <c r="BO47" s="668"/>
      <c r="BP47" s="668"/>
      <c r="BQ47" s="668"/>
      <c r="BR47" s="669"/>
      <c r="BS47" s="669"/>
      <c r="BT47" s="651"/>
      <c r="BU47" s="652"/>
      <c r="BV47" s="652"/>
      <c r="BW47" s="652"/>
      <c r="BX47" s="652"/>
      <c r="BY47" s="652"/>
      <c r="BZ47" s="652"/>
      <c r="CA47" s="652"/>
      <c r="CB47" s="652"/>
      <c r="CC47" s="653"/>
      <c r="CE47" s="640"/>
      <c r="CF47" s="667" t="s">
        <v>446</v>
      </c>
      <c r="CG47" s="668"/>
      <c r="CH47" s="668"/>
      <c r="CI47" s="668"/>
      <c r="CJ47" s="669"/>
      <c r="CK47" s="669"/>
      <c r="CL47" s="651"/>
      <c r="CM47" s="670"/>
      <c r="CN47" s="652"/>
      <c r="CO47" s="652"/>
      <c r="CP47" s="652"/>
      <c r="CQ47" s="652"/>
      <c r="CR47" s="652"/>
      <c r="CS47" s="652"/>
      <c r="CT47" s="652"/>
      <c r="CU47" s="653"/>
    </row>
    <row r="48" spans="1:99">
      <c r="AB48" s="224"/>
      <c r="AC48" s="640"/>
      <c r="AD48" s="348"/>
      <c r="AE48" s="676" t="s">
        <v>725</v>
      </c>
      <c r="AF48" s="677"/>
      <c r="AG48" s="677"/>
      <c r="AH48" s="678"/>
      <c r="AI48" s="679"/>
      <c r="AJ48" s="671" t="s">
        <v>726</v>
      </c>
      <c r="AK48" s="672"/>
      <c r="AL48" s="672"/>
      <c r="AM48" s="672"/>
      <c r="AN48" s="672"/>
      <c r="AO48" s="672"/>
      <c r="AP48" s="672"/>
      <c r="AQ48" s="672"/>
      <c r="AR48" s="672"/>
      <c r="AS48" s="673"/>
      <c r="AU48" s="640"/>
      <c r="AV48" s="348"/>
      <c r="AW48" s="676" t="s">
        <v>725</v>
      </c>
      <c r="AX48" s="677"/>
      <c r="AY48" s="677"/>
      <c r="AZ48" s="678"/>
      <c r="BA48" s="679"/>
      <c r="BB48" s="671" t="s">
        <v>726</v>
      </c>
      <c r="BC48" s="672"/>
      <c r="BD48" s="672"/>
      <c r="BE48" s="672"/>
      <c r="BF48" s="672"/>
      <c r="BG48" s="672"/>
      <c r="BH48" s="672"/>
      <c r="BI48" s="672"/>
      <c r="BJ48" s="672"/>
      <c r="BK48" s="673"/>
      <c r="BM48" s="640"/>
      <c r="BN48" s="348"/>
      <c r="BO48" s="676" t="s">
        <v>725</v>
      </c>
      <c r="BP48" s="677"/>
      <c r="BQ48" s="677"/>
      <c r="BR48" s="678"/>
      <c r="BS48" s="679"/>
      <c r="BT48" s="671" t="s">
        <v>726</v>
      </c>
      <c r="BU48" s="672"/>
      <c r="BV48" s="672"/>
      <c r="BW48" s="672"/>
      <c r="BX48" s="672"/>
      <c r="BY48" s="672"/>
      <c r="BZ48" s="672"/>
      <c r="CA48" s="672"/>
      <c r="CB48" s="672"/>
      <c r="CC48" s="673"/>
      <c r="CE48" s="640"/>
      <c r="CF48" s="348"/>
      <c r="CG48" s="676" t="s">
        <v>725</v>
      </c>
      <c r="CH48" s="677"/>
      <c r="CI48" s="677"/>
      <c r="CJ48" s="678"/>
      <c r="CK48" s="679"/>
      <c r="CL48" s="671" t="s">
        <v>726</v>
      </c>
      <c r="CM48" s="672"/>
      <c r="CN48" s="672"/>
      <c r="CO48" s="672"/>
      <c r="CP48" s="672"/>
      <c r="CQ48" s="672"/>
      <c r="CR48" s="672"/>
      <c r="CS48" s="672"/>
      <c r="CT48" s="672"/>
      <c r="CU48" s="673"/>
    </row>
    <row r="49" spans="28:99">
      <c r="AB49" s="224"/>
      <c r="AC49" s="640"/>
      <c r="AD49" s="654" t="s">
        <v>448</v>
      </c>
      <c r="AE49" s="655"/>
      <c r="AF49" s="655"/>
      <c r="AG49" s="655"/>
      <c r="AH49" s="656"/>
      <c r="AI49" s="656"/>
      <c r="AJ49" s="657"/>
      <c r="AK49" s="658"/>
      <c r="AL49" s="658"/>
      <c r="AM49" s="658"/>
      <c r="AN49" s="658"/>
      <c r="AO49" s="658"/>
      <c r="AP49" s="658"/>
      <c r="AQ49" s="658"/>
      <c r="AR49" s="658"/>
      <c r="AS49" s="659"/>
      <c r="AU49" s="640"/>
      <c r="AV49" s="654" t="s">
        <v>448</v>
      </c>
      <c r="AW49" s="655"/>
      <c r="AX49" s="655"/>
      <c r="AY49" s="655"/>
      <c r="AZ49" s="656"/>
      <c r="BA49" s="656"/>
      <c r="BB49" s="657"/>
      <c r="BC49" s="658"/>
      <c r="BD49" s="658"/>
      <c r="BE49" s="658"/>
      <c r="BF49" s="658"/>
      <c r="BG49" s="658"/>
      <c r="BH49" s="658"/>
      <c r="BI49" s="658"/>
      <c r="BJ49" s="658"/>
      <c r="BK49" s="659"/>
      <c r="BM49" s="640"/>
      <c r="BN49" s="654" t="s">
        <v>448</v>
      </c>
      <c r="BO49" s="655"/>
      <c r="BP49" s="655"/>
      <c r="BQ49" s="655"/>
      <c r="BR49" s="656"/>
      <c r="BS49" s="656"/>
      <c r="BT49" s="657"/>
      <c r="BU49" s="658"/>
      <c r="BV49" s="658"/>
      <c r="BW49" s="658"/>
      <c r="BX49" s="658"/>
      <c r="BY49" s="658"/>
      <c r="BZ49" s="658"/>
      <c r="CA49" s="658"/>
      <c r="CB49" s="658"/>
      <c r="CC49" s="659"/>
      <c r="CE49" s="640"/>
      <c r="CF49" s="654" t="s">
        <v>448</v>
      </c>
      <c r="CG49" s="655"/>
      <c r="CH49" s="655"/>
      <c r="CI49" s="655"/>
      <c r="CJ49" s="656"/>
      <c r="CK49" s="656"/>
      <c r="CL49" s="657"/>
      <c r="CM49" s="674"/>
      <c r="CN49" s="658"/>
      <c r="CO49" s="658"/>
      <c r="CP49" s="658"/>
      <c r="CQ49" s="658"/>
      <c r="CR49" s="658"/>
      <c r="CS49" s="658"/>
      <c r="CT49" s="658"/>
      <c r="CU49" s="659"/>
    </row>
    <row r="50" spans="28:99" ht="18">
      <c r="AC50" s="230" t="s">
        <v>449</v>
      </c>
      <c r="AD50" s="231"/>
      <c r="AE50" s="630" t="s">
        <v>450</v>
      </c>
      <c r="AF50" s="631"/>
      <c r="AG50" s="631"/>
      <c r="AH50" s="632"/>
      <c r="AI50" s="632"/>
      <c r="AJ50" s="633"/>
      <c r="AK50" s="634"/>
      <c r="AL50" s="634"/>
      <c r="AM50" s="634"/>
      <c r="AN50" s="634"/>
      <c r="AO50" s="634"/>
      <c r="AP50" s="634"/>
      <c r="AQ50" s="634"/>
      <c r="AR50" s="634"/>
      <c r="AS50" s="635"/>
      <c r="AU50" s="230" t="s">
        <v>449</v>
      </c>
      <c r="AV50" s="231"/>
      <c r="AW50" s="630" t="s">
        <v>450</v>
      </c>
      <c r="AX50" s="631"/>
      <c r="AY50" s="631"/>
      <c r="AZ50" s="632"/>
      <c r="BA50" s="632"/>
      <c r="BB50" s="633"/>
      <c r="BC50" s="634"/>
      <c r="BD50" s="634"/>
      <c r="BE50" s="634"/>
      <c r="BF50" s="634"/>
      <c r="BG50" s="634"/>
      <c r="BH50" s="634"/>
      <c r="BI50" s="634"/>
      <c r="BJ50" s="634"/>
      <c r="BK50" s="635"/>
      <c r="BM50" s="230" t="s">
        <v>449</v>
      </c>
      <c r="BN50" s="231"/>
      <c r="BO50" s="630" t="s">
        <v>450</v>
      </c>
      <c r="BP50" s="631"/>
      <c r="BQ50" s="631"/>
      <c r="BR50" s="632"/>
      <c r="BS50" s="632"/>
      <c r="BT50" s="633"/>
      <c r="BU50" s="634"/>
      <c r="BV50" s="634"/>
      <c r="BW50" s="634"/>
      <c r="BX50" s="634"/>
      <c r="BY50" s="634"/>
      <c r="BZ50" s="634"/>
      <c r="CA50" s="634"/>
      <c r="CB50" s="634"/>
      <c r="CC50" s="635"/>
      <c r="CE50" s="230" t="s">
        <v>449</v>
      </c>
      <c r="CF50" s="231"/>
      <c r="CG50" s="630" t="s">
        <v>450</v>
      </c>
      <c r="CH50" s="631"/>
      <c r="CI50" s="631"/>
      <c r="CJ50" s="632"/>
      <c r="CK50" s="632"/>
      <c r="CL50" s="633"/>
      <c r="CM50" s="689"/>
      <c r="CN50" s="634"/>
      <c r="CO50" s="634"/>
      <c r="CP50" s="634"/>
      <c r="CQ50" s="634"/>
      <c r="CR50" s="634"/>
      <c r="CS50" s="634"/>
      <c r="CT50" s="634"/>
      <c r="CU50" s="635"/>
    </row>
    <row r="51" spans="28:99">
      <c r="AB51" s="357"/>
      <c r="AC51" s="626" t="s">
        <v>453</v>
      </c>
      <c r="AD51" s="628"/>
      <c r="AE51" s="716" t="s">
        <v>454</v>
      </c>
      <c r="AF51" s="717"/>
      <c r="AG51" s="717"/>
      <c r="AH51" s="717"/>
      <c r="AI51" s="717"/>
      <c r="AJ51" s="717"/>
      <c r="AK51" s="717"/>
      <c r="AL51" s="717"/>
      <c r="AM51" s="717"/>
      <c r="AN51" s="717"/>
      <c r="AO51" s="717"/>
      <c r="AP51" s="717"/>
      <c r="AQ51" s="717"/>
      <c r="AR51" s="717"/>
      <c r="AS51" s="718"/>
      <c r="AU51" s="626" t="s">
        <v>453</v>
      </c>
      <c r="AV51" s="628"/>
      <c r="AW51" s="716" t="s">
        <v>454</v>
      </c>
      <c r="AX51" s="717"/>
      <c r="AY51" s="717"/>
      <c r="AZ51" s="717"/>
      <c r="BA51" s="717"/>
      <c r="BB51" s="717"/>
      <c r="BC51" s="717"/>
      <c r="BD51" s="717"/>
      <c r="BE51" s="717"/>
      <c r="BF51" s="717"/>
      <c r="BG51" s="717"/>
      <c r="BH51" s="717"/>
      <c r="BI51" s="717"/>
      <c r="BJ51" s="717"/>
      <c r="BK51" s="718"/>
      <c r="BM51" s="626" t="s">
        <v>453</v>
      </c>
      <c r="BN51" s="628"/>
      <c r="BO51" s="716" t="s">
        <v>454</v>
      </c>
      <c r="BP51" s="717"/>
      <c r="BQ51" s="717"/>
      <c r="BR51" s="717"/>
      <c r="BS51" s="717"/>
      <c r="BT51" s="717"/>
      <c r="BU51" s="717"/>
      <c r="BV51" s="717"/>
      <c r="BW51" s="717"/>
      <c r="BX51" s="717"/>
      <c r="BY51" s="717"/>
      <c r="BZ51" s="717"/>
      <c r="CA51" s="717"/>
      <c r="CB51" s="717"/>
      <c r="CC51" s="718"/>
      <c r="CE51" s="626" t="s">
        <v>453</v>
      </c>
      <c r="CF51" s="628"/>
      <c r="CG51" s="716" t="s">
        <v>454</v>
      </c>
      <c r="CH51" s="717"/>
      <c r="CI51" s="717"/>
      <c r="CJ51" s="717"/>
      <c r="CK51" s="717"/>
      <c r="CL51" s="717"/>
      <c r="CM51" s="717"/>
      <c r="CN51" s="717"/>
      <c r="CO51" s="717"/>
      <c r="CP51" s="717"/>
      <c r="CQ51" s="717"/>
      <c r="CR51" s="717"/>
      <c r="CS51" s="717"/>
      <c r="CT51" s="717"/>
      <c r="CU51" s="718"/>
    </row>
  </sheetData>
  <mergeCells count="371">
    <mergeCell ref="AC51:AD51"/>
    <mergeCell ref="AE51:AS51"/>
    <mergeCell ref="AU51:AV51"/>
    <mergeCell ref="AW51:BK51"/>
    <mergeCell ref="BM51:BN51"/>
    <mergeCell ref="BO51:CC51"/>
    <mergeCell ref="CE51:CF51"/>
    <mergeCell ref="CG51:CU51"/>
    <mergeCell ref="CF49:CK49"/>
    <mergeCell ref="CL49:CU49"/>
    <mergeCell ref="AE50:AI50"/>
    <mergeCell ref="AJ50:AS50"/>
    <mergeCell ref="AW50:BA50"/>
    <mergeCell ref="BB50:BK50"/>
    <mergeCell ref="BO50:BS50"/>
    <mergeCell ref="BT50:CC50"/>
    <mergeCell ref="CG50:CK50"/>
    <mergeCell ref="CL50:CU50"/>
    <mergeCell ref="AC42:AC49"/>
    <mergeCell ref="AD42:AI42"/>
    <mergeCell ref="AJ42:AS42"/>
    <mergeCell ref="AJ49:AS49"/>
    <mergeCell ref="AV49:BA49"/>
    <mergeCell ref="BB49:BK49"/>
    <mergeCell ref="CF47:CK47"/>
    <mergeCell ref="CL47:CU47"/>
    <mergeCell ref="AE48:AI48"/>
    <mergeCell ref="AJ48:AS48"/>
    <mergeCell ref="AW48:BA48"/>
    <mergeCell ref="BB48:BK48"/>
    <mergeCell ref="BO48:BS48"/>
    <mergeCell ref="BT48:CC48"/>
    <mergeCell ref="CG48:CK48"/>
    <mergeCell ref="CL48:CU48"/>
    <mergeCell ref="CF45:CK45"/>
    <mergeCell ref="CL45:CU45"/>
    <mergeCell ref="AD46:AI46"/>
    <mergeCell ref="AJ46:AS46"/>
    <mergeCell ref="AV46:BA46"/>
    <mergeCell ref="BB46:BK46"/>
    <mergeCell ref="BN46:BS46"/>
    <mergeCell ref="BT46:CC46"/>
    <mergeCell ref="CF46:CK46"/>
    <mergeCell ref="CL46:CU46"/>
    <mergeCell ref="CE42:CE49"/>
    <mergeCell ref="CF42:CK42"/>
    <mergeCell ref="CL42:CU42"/>
    <mergeCell ref="AD43:AI43"/>
    <mergeCell ref="AJ43:AS43"/>
    <mergeCell ref="AV43:BA43"/>
    <mergeCell ref="BB43:BK43"/>
    <mergeCell ref="BN43:BS43"/>
    <mergeCell ref="BT43:CC43"/>
    <mergeCell ref="CF43:CK43"/>
    <mergeCell ref="CL43:CU43"/>
    <mergeCell ref="AD44:AI44"/>
    <mergeCell ref="AJ44:AS44"/>
    <mergeCell ref="AV44:BA44"/>
    <mergeCell ref="CG39:CK39"/>
    <mergeCell ref="BO40:CC40"/>
    <mergeCell ref="BB44:BK44"/>
    <mergeCell ref="BN44:BS44"/>
    <mergeCell ref="BT44:CC44"/>
    <mergeCell ref="CF44:CK44"/>
    <mergeCell ref="CL44:CU44"/>
    <mergeCell ref="AD45:AI45"/>
    <mergeCell ref="AJ45:AS45"/>
    <mergeCell ref="AV45:BA45"/>
    <mergeCell ref="BB45:BK45"/>
    <mergeCell ref="BN45:BS45"/>
    <mergeCell ref="AU42:AU49"/>
    <mergeCell ref="AV42:BA42"/>
    <mergeCell ref="BB42:BK42"/>
    <mergeCell ref="BM42:BM49"/>
    <mergeCell ref="BN42:BS42"/>
    <mergeCell ref="BT42:CC42"/>
    <mergeCell ref="BT45:CC45"/>
    <mergeCell ref="AD47:AI47"/>
    <mergeCell ref="AJ47:AS47"/>
    <mergeCell ref="AV47:BA47"/>
    <mergeCell ref="BB47:BK47"/>
    <mergeCell ref="BN47:BS47"/>
    <mergeCell ref="BN49:BS49"/>
    <mergeCell ref="BT49:CC49"/>
    <mergeCell ref="AE39:AI39"/>
    <mergeCell ref="AJ39:AS39"/>
    <mergeCell ref="AW39:BA39"/>
    <mergeCell ref="BB39:BK39"/>
    <mergeCell ref="BO39:BS39"/>
    <mergeCell ref="BT39:CC39"/>
    <mergeCell ref="BT47:CC47"/>
    <mergeCell ref="AD49:AI49"/>
    <mergeCell ref="CL39:CU39"/>
    <mergeCell ref="CE40:CF40"/>
    <mergeCell ref="CG40:CU40"/>
    <mergeCell ref="AE37:AI37"/>
    <mergeCell ref="AJ37:AS37"/>
    <mergeCell ref="AW37:BA37"/>
    <mergeCell ref="BB37:BK37"/>
    <mergeCell ref="BO37:BS37"/>
    <mergeCell ref="BT37:CC37"/>
    <mergeCell ref="CG37:CK37"/>
    <mergeCell ref="CL37:CU37"/>
    <mergeCell ref="AD38:AI38"/>
    <mergeCell ref="AJ38:AS38"/>
    <mergeCell ref="AV38:BA38"/>
    <mergeCell ref="BB38:BK38"/>
    <mergeCell ref="BN38:BS38"/>
    <mergeCell ref="BT38:CC38"/>
    <mergeCell ref="CF38:CK38"/>
    <mergeCell ref="CL38:CU38"/>
    <mergeCell ref="AC40:AD40"/>
    <mergeCell ref="AE40:AS40"/>
    <mergeCell ref="AU40:AV40"/>
    <mergeCell ref="AW40:BK40"/>
    <mergeCell ref="BM40:BN40"/>
    <mergeCell ref="CF35:CK35"/>
    <mergeCell ref="CL35:CU35"/>
    <mergeCell ref="CE31:CE38"/>
    <mergeCell ref="CF31:CK31"/>
    <mergeCell ref="CL31:CU31"/>
    <mergeCell ref="BN36:BS36"/>
    <mergeCell ref="BT36:CC36"/>
    <mergeCell ref="CF36:CK36"/>
    <mergeCell ref="CL36:CU36"/>
    <mergeCell ref="CF33:CK33"/>
    <mergeCell ref="CL33:CU33"/>
    <mergeCell ref="BN31:BS31"/>
    <mergeCell ref="BT31:CC31"/>
    <mergeCell ref="BT34:CC34"/>
    <mergeCell ref="BN32:BS32"/>
    <mergeCell ref="BT32:CC32"/>
    <mergeCell ref="CF32:CK32"/>
    <mergeCell ref="CL32:CU32"/>
    <mergeCell ref="CF34:CK34"/>
    <mergeCell ref="CL34:CU34"/>
    <mergeCell ref="BT35:CC35"/>
    <mergeCell ref="BB28:BK28"/>
    <mergeCell ref="BO28:BS28"/>
    <mergeCell ref="BT28:CC28"/>
    <mergeCell ref="CG28:CK28"/>
    <mergeCell ref="CL28:CU28"/>
    <mergeCell ref="AC29:AD29"/>
    <mergeCell ref="AE29:AS29"/>
    <mergeCell ref="AU29:AV29"/>
    <mergeCell ref="AW29:BK29"/>
    <mergeCell ref="BM29:BN29"/>
    <mergeCell ref="BO29:CC29"/>
    <mergeCell ref="CE29:CF29"/>
    <mergeCell ref="CG29:CU29"/>
    <mergeCell ref="AD36:AI36"/>
    <mergeCell ref="AJ36:AS36"/>
    <mergeCell ref="AV36:BA36"/>
    <mergeCell ref="BB36:BK36"/>
    <mergeCell ref="BB33:BK33"/>
    <mergeCell ref="BN33:BS33"/>
    <mergeCell ref="BT33:CC33"/>
    <mergeCell ref="AD35:AI35"/>
    <mergeCell ref="AD33:AI33"/>
    <mergeCell ref="AJ33:AS33"/>
    <mergeCell ref="AV33:BA33"/>
    <mergeCell ref="BO26:BS26"/>
    <mergeCell ref="BT26:CC26"/>
    <mergeCell ref="CG26:CK26"/>
    <mergeCell ref="CL26:CU26"/>
    <mergeCell ref="AD27:AI27"/>
    <mergeCell ref="AJ27:AS27"/>
    <mergeCell ref="AV27:BA27"/>
    <mergeCell ref="BB27:BK27"/>
    <mergeCell ref="BN27:BS27"/>
    <mergeCell ref="BT27:CC27"/>
    <mergeCell ref="CF27:CK27"/>
    <mergeCell ref="CL27:CU27"/>
    <mergeCell ref="AE26:AI26"/>
    <mergeCell ref="AJ26:AS26"/>
    <mergeCell ref="AW26:BA26"/>
    <mergeCell ref="BB26:BK26"/>
    <mergeCell ref="AD24:AI24"/>
    <mergeCell ref="AJ24:AS24"/>
    <mergeCell ref="AV24:BA24"/>
    <mergeCell ref="BB24:BK24"/>
    <mergeCell ref="BN24:BS24"/>
    <mergeCell ref="BT24:CC24"/>
    <mergeCell ref="CF24:CK24"/>
    <mergeCell ref="CL24:CU24"/>
    <mergeCell ref="AD25:AI25"/>
    <mergeCell ref="AJ25:AS25"/>
    <mergeCell ref="AV25:BA25"/>
    <mergeCell ref="BB25:BK25"/>
    <mergeCell ref="BN25:BS25"/>
    <mergeCell ref="BT25:CC25"/>
    <mergeCell ref="CF25:CK25"/>
    <mergeCell ref="CL25:CU25"/>
    <mergeCell ref="CL22:CU22"/>
    <mergeCell ref="H23:Q23"/>
    <mergeCell ref="AD23:AI23"/>
    <mergeCell ref="AJ23:AS23"/>
    <mergeCell ref="AV23:BA23"/>
    <mergeCell ref="BB23:BK23"/>
    <mergeCell ref="BN23:BS23"/>
    <mergeCell ref="BT23:CC23"/>
    <mergeCell ref="CF23:CK23"/>
    <mergeCell ref="CL23:CU23"/>
    <mergeCell ref="B22:G23"/>
    <mergeCell ref="H22:Q22"/>
    <mergeCell ref="AD22:AI22"/>
    <mergeCell ref="AJ22:AS22"/>
    <mergeCell ref="AV22:BA22"/>
    <mergeCell ref="BB22:BK22"/>
    <mergeCell ref="BN22:BS22"/>
    <mergeCell ref="BT22:CC22"/>
    <mergeCell ref="CF22:CK22"/>
    <mergeCell ref="CG17:CU18"/>
    <mergeCell ref="H19:Q19"/>
    <mergeCell ref="T20:Z20"/>
    <mergeCell ref="AC20:AC27"/>
    <mergeCell ref="AD20:AI20"/>
    <mergeCell ref="AJ20:AS20"/>
    <mergeCell ref="AU20:AU27"/>
    <mergeCell ref="AV20:BA20"/>
    <mergeCell ref="BB20:BK20"/>
    <mergeCell ref="BM20:BM27"/>
    <mergeCell ref="BN20:BS20"/>
    <mergeCell ref="BT20:CC20"/>
    <mergeCell ref="CE20:CE27"/>
    <mergeCell ref="CF20:CK20"/>
    <mergeCell ref="CL20:CU20"/>
    <mergeCell ref="T21:Z21"/>
    <mergeCell ref="AD21:AI21"/>
    <mergeCell ref="AJ21:AS21"/>
    <mergeCell ref="AV21:BA21"/>
    <mergeCell ref="BB21:BK21"/>
    <mergeCell ref="BN21:BS21"/>
    <mergeCell ref="BT21:CC21"/>
    <mergeCell ref="CF21:CK21"/>
    <mergeCell ref="CL21:CU21"/>
    <mergeCell ref="B17:G19"/>
    <mergeCell ref="H17:Q18"/>
    <mergeCell ref="AC17:AD18"/>
    <mergeCell ref="AE17:AS18"/>
    <mergeCell ref="AU17:AV18"/>
    <mergeCell ref="AW17:BK18"/>
    <mergeCell ref="BM17:BN18"/>
    <mergeCell ref="BO17:CC18"/>
    <mergeCell ref="CE17:CF18"/>
    <mergeCell ref="T16:Z16"/>
    <mergeCell ref="AE16:AI16"/>
    <mergeCell ref="AJ16:AS16"/>
    <mergeCell ref="AW16:BA16"/>
    <mergeCell ref="BB16:BK16"/>
    <mergeCell ref="BO16:BS16"/>
    <mergeCell ref="BT16:CC16"/>
    <mergeCell ref="CG16:CK16"/>
    <mergeCell ref="CL16:CU16"/>
    <mergeCell ref="B14:G14"/>
    <mergeCell ref="H14:Q14"/>
    <mergeCell ref="AE14:AI14"/>
    <mergeCell ref="AJ14:AS14"/>
    <mergeCell ref="AW14:BA14"/>
    <mergeCell ref="BB14:BK14"/>
    <mergeCell ref="BO14:BS14"/>
    <mergeCell ref="BT14:CC14"/>
    <mergeCell ref="CG14:CK14"/>
    <mergeCell ref="BM8:BM15"/>
    <mergeCell ref="BN8:BS8"/>
    <mergeCell ref="AV11:BA11"/>
    <mergeCell ref="BB11:BK11"/>
    <mergeCell ref="BN11:BS11"/>
    <mergeCell ref="H13:Q13"/>
    <mergeCell ref="AD13:AI13"/>
    <mergeCell ref="AJ13:AS13"/>
    <mergeCell ref="AV13:BA13"/>
    <mergeCell ref="BB13:BK13"/>
    <mergeCell ref="BN13:BS13"/>
    <mergeCell ref="H15:Q15"/>
    <mergeCell ref="T15:Z15"/>
    <mergeCell ref="AD15:AI15"/>
    <mergeCell ref="AJ15:AS15"/>
    <mergeCell ref="CL12:CU12"/>
    <mergeCell ref="CE8:CE15"/>
    <mergeCell ref="CF8:CK8"/>
    <mergeCell ref="CL8:CU8"/>
    <mergeCell ref="H9:Q9"/>
    <mergeCell ref="AD9:AI9"/>
    <mergeCell ref="AJ9:AS9"/>
    <mergeCell ref="AV9:BA9"/>
    <mergeCell ref="BB9:BK9"/>
    <mergeCell ref="BN9:BS9"/>
    <mergeCell ref="BT9:CC9"/>
    <mergeCell ref="CF9:CK9"/>
    <mergeCell ref="CL9:CU9"/>
    <mergeCell ref="CF13:CK13"/>
    <mergeCell ref="CL13:CU13"/>
    <mergeCell ref="CL14:CU14"/>
    <mergeCell ref="CF15:CK15"/>
    <mergeCell ref="CL15:CU15"/>
    <mergeCell ref="AV15:BA15"/>
    <mergeCell ref="BB15:BK15"/>
    <mergeCell ref="H11:Q11"/>
    <mergeCell ref="AD11:AI11"/>
    <mergeCell ref="AJ11:AS11"/>
    <mergeCell ref="H8:Q8"/>
    <mergeCell ref="B12:G12"/>
    <mergeCell ref="H12:Q12"/>
    <mergeCell ref="AD12:AI12"/>
    <mergeCell ref="AJ12:AS12"/>
    <mergeCell ref="AV12:BA12"/>
    <mergeCell ref="BB12:BK12"/>
    <mergeCell ref="BN12:BS12"/>
    <mergeCell ref="BT12:CC12"/>
    <mergeCell ref="CF12:CK12"/>
    <mergeCell ref="AC8:AC15"/>
    <mergeCell ref="AD8:AI8"/>
    <mergeCell ref="AJ8:AS8"/>
    <mergeCell ref="AU8:AU15"/>
    <mergeCell ref="AV8:BA8"/>
    <mergeCell ref="H10:Q10"/>
    <mergeCell ref="AD10:AI10"/>
    <mergeCell ref="AJ10:AS10"/>
    <mergeCell ref="AV10:BA10"/>
    <mergeCell ref="BB10:BK10"/>
    <mergeCell ref="BT13:CC13"/>
    <mergeCell ref="BN15:BS15"/>
    <mergeCell ref="BT15:CC15"/>
    <mergeCell ref="C13:G13"/>
    <mergeCell ref="C15:G15"/>
    <mergeCell ref="B28:Z30"/>
    <mergeCell ref="AE28:AI28"/>
    <mergeCell ref="AJ28:AS28"/>
    <mergeCell ref="AW28:BA28"/>
    <mergeCell ref="AD34:AI34"/>
    <mergeCell ref="AJ34:AS34"/>
    <mergeCell ref="AV34:BA34"/>
    <mergeCell ref="BB34:BK34"/>
    <mergeCell ref="BN34:BS34"/>
    <mergeCell ref="AV31:BA31"/>
    <mergeCell ref="BB31:BK31"/>
    <mergeCell ref="BM31:BM38"/>
    <mergeCell ref="AD32:AI32"/>
    <mergeCell ref="AJ32:AS32"/>
    <mergeCell ref="AV32:BA32"/>
    <mergeCell ref="BB32:BK32"/>
    <mergeCell ref="AC31:AC38"/>
    <mergeCell ref="AD31:AI31"/>
    <mergeCell ref="AJ31:AS31"/>
    <mergeCell ref="AU31:AU38"/>
    <mergeCell ref="AJ35:AS35"/>
    <mergeCell ref="AV35:BA35"/>
    <mergeCell ref="BB35:BK35"/>
    <mergeCell ref="BN35:BS35"/>
    <mergeCell ref="B10:G10"/>
    <mergeCell ref="BT11:CC11"/>
    <mergeCell ref="BT8:CC8"/>
    <mergeCell ref="B8:G8"/>
    <mergeCell ref="B9:G9"/>
    <mergeCell ref="B11:G11"/>
    <mergeCell ref="B5:G5"/>
    <mergeCell ref="B6:G6"/>
    <mergeCell ref="B4:CU4"/>
    <mergeCell ref="H5:AA5"/>
    <mergeCell ref="AC5:AE6"/>
    <mergeCell ref="AG5:AU5"/>
    <mergeCell ref="H6:AA6"/>
    <mergeCell ref="AG6:AU6"/>
    <mergeCell ref="BB8:BK8"/>
    <mergeCell ref="BN10:BS10"/>
    <mergeCell ref="BT10:CC10"/>
    <mergeCell ref="CF10:CK10"/>
    <mergeCell ref="CL10:CU10"/>
    <mergeCell ref="CF11:CK11"/>
    <mergeCell ref="CL11:CU11"/>
  </mergeCells>
  <phoneticPr fontId="58"/>
  <printOptions horizontalCentered="1" verticalCentered="1"/>
  <pageMargins left="0.78740157480314965" right="0.78740157480314965" top="0.98425196850393704" bottom="0.98425196850393704" header="0.51181102362204722" footer="0.51181102362204722"/>
  <pageSetup paperSize="9" scale="5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DM54"/>
  <sheetViews>
    <sheetView showGridLines="0" view="pageBreakPreview" zoomScaleNormal="100" zoomScaleSheetLayoutView="100" workbookViewId="0">
      <selection activeCell="DK1" sqref="DK1"/>
    </sheetView>
  </sheetViews>
  <sheetFormatPr defaultColWidth="1.6640625" defaultRowHeight="18" customHeight="1"/>
  <cols>
    <col min="1" max="15" width="1.6640625" style="206"/>
    <col min="16" max="16" width="2.44140625" style="206" bestFit="1" customWidth="1"/>
    <col min="17" max="113" width="1.6640625" style="206"/>
    <col min="114" max="114" width="9.88671875" style="206" customWidth="1"/>
    <col min="115" max="115" width="7.33203125" style="206" customWidth="1"/>
    <col min="116" max="116" width="3.44140625" style="206" hidden="1" customWidth="1"/>
    <col min="117" max="117" width="4.77734375" style="206" hidden="1" customWidth="1"/>
    <col min="118" max="118" width="1.6640625" style="206" customWidth="1"/>
    <col min="119" max="369" width="1.6640625" style="206"/>
    <col min="370" max="370" width="9.88671875" style="206" customWidth="1"/>
    <col min="371" max="371" width="7.33203125" style="206" customWidth="1"/>
    <col min="372" max="373" width="0" style="206" hidden="1" customWidth="1"/>
    <col min="374" max="374" width="1.6640625" style="206" customWidth="1"/>
    <col min="375" max="625" width="1.6640625" style="206"/>
    <col min="626" max="626" width="9.88671875" style="206" customWidth="1"/>
    <col min="627" max="627" width="7.33203125" style="206" customWidth="1"/>
    <col min="628" max="629" width="0" style="206" hidden="1" customWidth="1"/>
    <col min="630" max="630" width="1.6640625" style="206" customWidth="1"/>
    <col min="631" max="881" width="1.6640625" style="206"/>
    <col min="882" max="882" width="9.88671875" style="206" customWidth="1"/>
    <col min="883" max="883" width="7.33203125" style="206" customWidth="1"/>
    <col min="884" max="885" width="0" style="206" hidden="1" customWidth="1"/>
    <col min="886" max="886" width="1.6640625" style="206" customWidth="1"/>
    <col min="887" max="1137" width="1.6640625" style="206"/>
    <col min="1138" max="1138" width="9.88671875" style="206" customWidth="1"/>
    <col min="1139" max="1139" width="7.33203125" style="206" customWidth="1"/>
    <col min="1140" max="1141" width="0" style="206" hidden="1" customWidth="1"/>
    <col min="1142" max="1142" width="1.6640625" style="206" customWidth="1"/>
    <col min="1143" max="1393" width="1.6640625" style="206"/>
    <col min="1394" max="1394" width="9.88671875" style="206" customWidth="1"/>
    <col min="1395" max="1395" width="7.33203125" style="206" customWidth="1"/>
    <col min="1396" max="1397" width="0" style="206" hidden="1" customWidth="1"/>
    <col min="1398" max="1398" width="1.6640625" style="206" customWidth="1"/>
    <col min="1399" max="1649" width="1.6640625" style="206"/>
    <col min="1650" max="1650" width="9.88671875" style="206" customWidth="1"/>
    <col min="1651" max="1651" width="7.33203125" style="206" customWidth="1"/>
    <col min="1652" max="1653" width="0" style="206" hidden="1" customWidth="1"/>
    <col min="1654" max="1654" width="1.6640625" style="206" customWidth="1"/>
    <col min="1655" max="1905" width="1.6640625" style="206"/>
    <col min="1906" max="1906" width="9.88671875" style="206" customWidth="1"/>
    <col min="1907" max="1907" width="7.33203125" style="206" customWidth="1"/>
    <col min="1908" max="1909" width="0" style="206" hidden="1" customWidth="1"/>
    <col min="1910" max="1910" width="1.6640625" style="206" customWidth="1"/>
    <col min="1911" max="2161" width="1.6640625" style="206"/>
    <col min="2162" max="2162" width="9.88671875" style="206" customWidth="1"/>
    <col min="2163" max="2163" width="7.33203125" style="206" customWidth="1"/>
    <col min="2164" max="2165" width="0" style="206" hidden="1" customWidth="1"/>
    <col min="2166" max="2166" width="1.6640625" style="206" customWidth="1"/>
    <col min="2167" max="2417" width="1.6640625" style="206"/>
    <col min="2418" max="2418" width="9.88671875" style="206" customWidth="1"/>
    <col min="2419" max="2419" width="7.33203125" style="206" customWidth="1"/>
    <col min="2420" max="2421" width="0" style="206" hidden="1" customWidth="1"/>
    <col min="2422" max="2422" width="1.6640625" style="206" customWidth="1"/>
    <col min="2423" max="2673" width="1.6640625" style="206"/>
    <col min="2674" max="2674" width="9.88671875" style="206" customWidth="1"/>
    <col min="2675" max="2675" width="7.33203125" style="206" customWidth="1"/>
    <col min="2676" max="2677" width="0" style="206" hidden="1" customWidth="1"/>
    <col min="2678" max="2678" width="1.6640625" style="206" customWidth="1"/>
    <col min="2679" max="2929" width="1.6640625" style="206"/>
    <col min="2930" max="2930" width="9.88671875" style="206" customWidth="1"/>
    <col min="2931" max="2931" width="7.33203125" style="206" customWidth="1"/>
    <col min="2932" max="2933" width="0" style="206" hidden="1" customWidth="1"/>
    <col min="2934" max="2934" width="1.6640625" style="206" customWidth="1"/>
    <col min="2935" max="3185" width="1.6640625" style="206"/>
    <col min="3186" max="3186" width="9.88671875" style="206" customWidth="1"/>
    <col min="3187" max="3187" width="7.33203125" style="206" customWidth="1"/>
    <col min="3188" max="3189" width="0" style="206" hidden="1" customWidth="1"/>
    <col min="3190" max="3190" width="1.6640625" style="206" customWidth="1"/>
    <col min="3191" max="3441" width="1.6640625" style="206"/>
    <col min="3442" max="3442" width="9.88671875" style="206" customWidth="1"/>
    <col min="3443" max="3443" width="7.33203125" style="206" customWidth="1"/>
    <col min="3444" max="3445" width="0" style="206" hidden="1" customWidth="1"/>
    <col min="3446" max="3446" width="1.6640625" style="206" customWidth="1"/>
    <col min="3447" max="3697" width="1.6640625" style="206"/>
    <col min="3698" max="3698" width="9.88671875" style="206" customWidth="1"/>
    <col min="3699" max="3699" width="7.33203125" style="206" customWidth="1"/>
    <col min="3700" max="3701" width="0" style="206" hidden="1" customWidth="1"/>
    <col min="3702" max="3702" width="1.6640625" style="206" customWidth="1"/>
    <col min="3703" max="3953" width="1.6640625" style="206"/>
    <col min="3954" max="3954" width="9.88671875" style="206" customWidth="1"/>
    <col min="3955" max="3955" width="7.33203125" style="206" customWidth="1"/>
    <col min="3956" max="3957" width="0" style="206" hidden="1" customWidth="1"/>
    <col min="3958" max="3958" width="1.6640625" style="206" customWidth="1"/>
    <col min="3959" max="4209" width="1.6640625" style="206"/>
    <col min="4210" max="4210" width="9.88671875" style="206" customWidth="1"/>
    <col min="4211" max="4211" width="7.33203125" style="206" customWidth="1"/>
    <col min="4212" max="4213" width="0" style="206" hidden="1" customWidth="1"/>
    <col min="4214" max="4214" width="1.6640625" style="206" customWidth="1"/>
    <col min="4215" max="4465" width="1.6640625" style="206"/>
    <col min="4466" max="4466" width="9.88671875" style="206" customWidth="1"/>
    <col min="4467" max="4467" width="7.33203125" style="206" customWidth="1"/>
    <col min="4468" max="4469" width="0" style="206" hidden="1" customWidth="1"/>
    <col min="4470" max="4470" width="1.6640625" style="206" customWidth="1"/>
    <col min="4471" max="4721" width="1.6640625" style="206"/>
    <col min="4722" max="4722" width="9.88671875" style="206" customWidth="1"/>
    <col min="4723" max="4723" width="7.33203125" style="206" customWidth="1"/>
    <col min="4724" max="4725" width="0" style="206" hidden="1" customWidth="1"/>
    <col min="4726" max="4726" width="1.6640625" style="206" customWidth="1"/>
    <col min="4727" max="4977" width="1.6640625" style="206"/>
    <col min="4978" max="4978" width="9.88671875" style="206" customWidth="1"/>
    <col min="4979" max="4979" width="7.33203125" style="206" customWidth="1"/>
    <col min="4980" max="4981" width="0" style="206" hidden="1" customWidth="1"/>
    <col min="4982" max="4982" width="1.6640625" style="206" customWidth="1"/>
    <col min="4983" max="5233" width="1.6640625" style="206"/>
    <col min="5234" max="5234" width="9.88671875" style="206" customWidth="1"/>
    <col min="5235" max="5235" width="7.33203125" style="206" customWidth="1"/>
    <col min="5236" max="5237" width="0" style="206" hidden="1" customWidth="1"/>
    <col min="5238" max="5238" width="1.6640625" style="206" customWidth="1"/>
    <col min="5239" max="5489" width="1.6640625" style="206"/>
    <col min="5490" max="5490" width="9.88671875" style="206" customWidth="1"/>
    <col min="5491" max="5491" width="7.33203125" style="206" customWidth="1"/>
    <col min="5492" max="5493" width="0" style="206" hidden="1" customWidth="1"/>
    <col min="5494" max="5494" width="1.6640625" style="206" customWidth="1"/>
    <col min="5495" max="5745" width="1.6640625" style="206"/>
    <col min="5746" max="5746" width="9.88671875" style="206" customWidth="1"/>
    <col min="5747" max="5747" width="7.33203125" style="206" customWidth="1"/>
    <col min="5748" max="5749" width="0" style="206" hidden="1" customWidth="1"/>
    <col min="5750" max="5750" width="1.6640625" style="206" customWidth="1"/>
    <col min="5751" max="6001" width="1.6640625" style="206"/>
    <col min="6002" max="6002" width="9.88671875" style="206" customWidth="1"/>
    <col min="6003" max="6003" width="7.33203125" style="206" customWidth="1"/>
    <col min="6004" max="6005" width="0" style="206" hidden="1" customWidth="1"/>
    <col min="6006" max="6006" width="1.6640625" style="206" customWidth="1"/>
    <col min="6007" max="6257" width="1.6640625" style="206"/>
    <col min="6258" max="6258" width="9.88671875" style="206" customWidth="1"/>
    <col min="6259" max="6259" width="7.33203125" style="206" customWidth="1"/>
    <col min="6260" max="6261" width="0" style="206" hidden="1" customWidth="1"/>
    <col min="6262" max="6262" width="1.6640625" style="206" customWidth="1"/>
    <col min="6263" max="6513" width="1.6640625" style="206"/>
    <col min="6514" max="6514" width="9.88671875" style="206" customWidth="1"/>
    <col min="6515" max="6515" width="7.33203125" style="206" customWidth="1"/>
    <col min="6516" max="6517" width="0" style="206" hidden="1" customWidth="1"/>
    <col min="6518" max="6518" width="1.6640625" style="206" customWidth="1"/>
    <col min="6519" max="6769" width="1.6640625" style="206"/>
    <col min="6770" max="6770" width="9.88671875" style="206" customWidth="1"/>
    <col min="6771" max="6771" width="7.33203125" style="206" customWidth="1"/>
    <col min="6772" max="6773" width="0" style="206" hidden="1" customWidth="1"/>
    <col min="6774" max="6774" width="1.6640625" style="206" customWidth="1"/>
    <col min="6775" max="7025" width="1.6640625" style="206"/>
    <col min="7026" max="7026" width="9.88671875" style="206" customWidth="1"/>
    <col min="7027" max="7027" width="7.33203125" style="206" customWidth="1"/>
    <col min="7028" max="7029" width="0" style="206" hidden="1" customWidth="1"/>
    <col min="7030" max="7030" width="1.6640625" style="206" customWidth="1"/>
    <col min="7031" max="7281" width="1.6640625" style="206"/>
    <col min="7282" max="7282" width="9.88671875" style="206" customWidth="1"/>
    <col min="7283" max="7283" width="7.33203125" style="206" customWidth="1"/>
    <col min="7284" max="7285" width="0" style="206" hidden="1" customWidth="1"/>
    <col min="7286" max="7286" width="1.6640625" style="206" customWidth="1"/>
    <col min="7287" max="7537" width="1.6640625" style="206"/>
    <col min="7538" max="7538" width="9.88671875" style="206" customWidth="1"/>
    <col min="7539" max="7539" width="7.33203125" style="206" customWidth="1"/>
    <col min="7540" max="7541" width="0" style="206" hidden="1" customWidth="1"/>
    <col min="7542" max="7542" width="1.6640625" style="206" customWidth="1"/>
    <col min="7543" max="7793" width="1.6640625" style="206"/>
    <col min="7794" max="7794" width="9.88671875" style="206" customWidth="1"/>
    <col min="7795" max="7795" width="7.33203125" style="206" customWidth="1"/>
    <col min="7796" max="7797" width="0" style="206" hidden="1" customWidth="1"/>
    <col min="7798" max="7798" width="1.6640625" style="206" customWidth="1"/>
    <col min="7799" max="8049" width="1.6640625" style="206"/>
    <col min="8050" max="8050" width="9.88671875" style="206" customWidth="1"/>
    <col min="8051" max="8051" width="7.33203125" style="206" customWidth="1"/>
    <col min="8052" max="8053" width="0" style="206" hidden="1" customWidth="1"/>
    <col min="8054" max="8054" width="1.6640625" style="206" customWidth="1"/>
    <col min="8055" max="8305" width="1.6640625" style="206"/>
    <col min="8306" max="8306" width="9.88671875" style="206" customWidth="1"/>
    <col min="8307" max="8307" width="7.33203125" style="206" customWidth="1"/>
    <col min="8308" max="8309" width="0" style="206" hidden="1" customWidth="1"/>
    <col min="8310" max="8310" width="1.6640625" style="206" customWidth="1"/>
    <col min="8311" max="8561" width="1.6640625" style="206"/>
    <col min="8562" max="8562" width="9.88671875" style="206" customWidth="1"/>
    <col min="8563" max="8563" width="7.33203125" style="206" customWidth="1"/>
    <col min="8564" max="8565" width="0" style="206" hidden="1" customWidth="1"/>
    <col min="8566" max="8566" width="1.6640625" style="206" customWidth="1"/>
    <col min="8567" max="8817" width="1.6640625" style="206"/>
    <col min="8818" max="8818" width="9.88671875" style="206" customWidth="1"/>
    <col min="8819" max="8819" width="7.33203125" style="206" customWidth="1"/>
    <col min="8820" max="8821" width="0" style="206" hidden="1" customWidth="1"/>
    <col min="8822" max="8822" width="1.6640625" style="206" customWidth="1"/>
    <col min="8823" max="9073" width="1.6640625" style="206"/>
    <col min="9074" max="9074" width="9.88671875" style="206" customWidth="1"/>
    <col min="9075" max="9075" width="7.33203125" style="206" customWidth="1"/>
    <col min="9076" max="9077" width="0" style="206" hidden="1" customWidth="1"/>
    <col min="9078" max="9078" width="1.6640625" style="206" customWidth="1"/>
    <col min="9079" max="9329" width="1.6640625" style="206"/>
    <col min="9330" max="9330" width="9.88671875" style="206" customWidth="1"/>
    <col min="9331" max="9331" width="7.33203125" style="206" customWidth="1"/>
    <col min="9332" max="9333" width="0" style="206" hidden="1" customWidth="1"/>
    <col min="9334" max="9334" width="1.6640625" style="206" customWidth="1"/>
    <col min="9335" max="9585" width="1.6640625" style="206"/>
    <col min="9586" max="9586" width="9.88671875" style="206" customWidth="1"/>
    <col min="9587" max="9587" width="7.33203125" style="206" customWidth="1"/>
    <col min="9588" max="9589" width="0" style="206" hidden="1" customWidth="1"/>
    <col min="9590" max="9590" width="1.6640625" style="206" customWidth="1"/>
    <col min="9591" max="9841" width="1.6640625" style="206"/>
    <col min="9842" max="9842" width="9.88671875" style="206" customWidth="1"/>
    <col min="9843" max="9843" width="7.33203125" style="206" customWidth="1"/>
    <col min="9844" max="9845" width="0" style="206" hidden="1" customWidth="1"/>
    <col min="9846" max="9846" width="1.6640625" style="206" customWidth="1"/>
    <col min="9847" max="10097" width="1.6640625" style="206"/>
    <col min="10098" max="10098" width="9.88671875" style="206" customWidth="1"/>
    <col min="10099" max="10099" width="7.33203125" style="206" customWidth="1"/>
    <col min="10100" max="10101" width="0" style="206" hidden="1" customWidth="1"/>
    <col min="10102" max="10102" width="1.6640625" style="206" customWidth="1"/>
    <col min="10103" max="10353" width="1.6640625" style="206"/>
    <col min="10354" max="10354" width="9.88671875" style="206" customWidth="1"/>
    <col min="10355" max="10355" width="7.33203125" style="206" customWidth="1"/>
    <col min="10356" max="10357" width="0" style="206" hidden="1" customWidth="1"/>
    <col min="10358" max="10358" width="1.6640625" style="206" customWidth="1"/>
    <col min="10359" max="10609" width="1.6640625" style="206"/>
    <col min="10610" max="10610" width="9.88671875" style="206" customWidth="1"/>
    <col min="10611" max="10611" width="7.33203125" style="206" customWidth="1"/>
    <col min="10612" max="10613" width="0" style="206" hidden="1" customWidth="1"/>
    <col min="10614" max="10614" width="1.6640625" style="206" customWidth="1"/>
    <col min="10615" max="10865" width="1.6640625" style="206"/>
    <col min="10866" max="10866" width="9.88671875" style="206" customWidth="1"/>
    <col min="10867" max="10867" width="7.33203125" style="206" customWidth="1"/>
    <col min="10868" max="10869" width="0" style="206" hidden="1" customWidth="1"/>
    <col min="10870" max="10870" width="1.6640625" style="206" customWidth="1"/>
    <col min="10871" max="11121" width="1.6640625" style="206"/>
    <col min="11122" max="11122" width="9.88671875" style="206" customWidth="1"/>
    <col min="11123" max="11123" width="7.33203125" style="206" customWidth="1"/>
    <col min="11124" max="11125" width="0" style="206" hidden="1" customWidth="1"/>
    <col min="11126" max="11126" width="1.6640625" style="206" customWidth="1"/>
    <col min="11127" max="11377" width="1.6640625" style="206"/>
    <col min="11378" max="11378" width="9.88671875" style="206" customWidth="1"/>
    <col min="11379" max="11379" width="7.33203125" style="206" customWidth="1"/>
    <col min="11380" max="11381" width="0" style="206" hidden="1" customWidth="1"/>
    <col min="11382" max="11382" width="1.6640625" style="206" customWidth="1"/>
    <col min="11383" max="11633" width="1.6640625" style="206"/>
    <col min="11634" max="11634" width="9.88671875" style="206" customWidth="1"/>
    <col min="11635" max="11635" width="7.33203125" style="206" customWidth="1"/>
    <col min="11636" max="11637" width="0" style="206" hidden="1" customWidth="1"/>
    <col min="11638" max="11638" width="1.6640625" style="206" customWidth="1"/>
    <col min="11639" max="11889" width="1.6640625" style="206"/>
    <col min="11890" max="11890" width="9.88671875" style="206" customWidth="1"/>
    <col min="11891" max="11891" width="7.33203125" style="206" customWidth="1"/>
    <col min="11892" max="11893" width="0" style="206" hidden="1" customWidth="1"/>
    <col min="11894" max="11894" width="1.6640625" style="206" customWidth="1"/>
    <col min="11895" max="12145" width="1.6640625" style="206"/>
    <col min="12146" max="12146" width="9.88671875" style="206" customWidth="1"/>
    <col min="12147" max="12147" width="7.33203125" style="206" customWidth="1"/>
    <col min="12148" max="12149" width="0" style="206" hidden="1" customWidth="1"/>
    <col min="12150" max="12150" width="1.6640625" style="206" customWidth="1"/>
    <col min="12151" max="12401" width="1.6640625" style="206"/>
    <col min="12402" max="12402" width="9.88671875" style="206" customWidth="1"/>
    <col min="12403" max="12403" width="7.33203125" style="206" customWidth="1"/>
    <col min="12404" max="12405" width="0" style="206" hidden="1" customWidth="1"/>
    <col min="12406" max="12406" width="1.6640625" style="206" customWidth="1"/>
    <col min="12407" max="12657" width="1.6640625" style="206"/>
    <col min="12658" max="12658" width="9.88671875" style="206" customWidth="1"/>
    <col min="12659" max="12659" width="7.33203125" style="206" customWidth="1"/>
    <col min="12660" max="12661" width="0" style="206" hidden="1" customWidth="1"/>
    <col min="12662" max="12662" width="1.6640625" style="206" customWidth="1"/>
    <col min="12663" max="12913" width="1.6640625" style="206"/>
    <col min="12914" max="12914" width="9.88671875" style="206" customWidth="1"/>
    <col min="12915" max="12915" width="7.33203125" style="206" customWidth="1"/>
    <col min="12916" max="12917" width="0" style="206" hidden="1" customWidth="1"/>
    <col min="12918" max="12918" width="1.6640625" style="206" customWidth="1"/>
    <col min="12919" max="13169" width="1.6640625" style="206"/>
    <col min="13170" max="13170" width="9.88671875" style="206" customWidth="1"/>
    <col min="13171" max="13171" width="7.33203125" style="206" customWidth="1"/>
    <col min="13172" max="13173" width="0" style="206" hidden="1" customWidth="1"/>
    <col min="13174" max="13174" width="1.6640625" style="206" customWidth="1"/>
    <col min="13175" max="13425" width="1.6640625" style="206"/>
    <col min="13426" max="13426" width="9.88671875" style="206" customWidth="1"/>
    <col min="13427" max="13427" width="7.33203125" style="206" customWidth="1"/>
    <col min="13428" max="13429" width="0" style="206" hidden="1" customWidth="1"/>
    <col min="13430" max="13430" width="1.6640625" style="206" customWidth="1"/>
    <col min="13431" max="13681" width="1.6640625" style="206"/>
    <col min="13682" max="13682" width="9.88671875" style="206" customWidth="1"/>
    <col min="13683" max="13683" width="7.33203125" style="206" customWidth="1"/>
    <col min="13684" max="13685" width="0" style="206" hidden="1" customWidth="1"/>
    <col min="13686" max="13686" width="1.6640625" style="206" customWidth="1"/>
    <col min="13687" max="13937" width="1.6640625" style="206"/>
    <col min="13938" max="13938" width="9.88671875" style="206" customWidth="1"/>
    <col min="13939" max="13939" width="7.33203125" style="206" customWidth="1"/>
    <col min="13940" max="13941" width="0" style="206" hidden="1" customWidth="1"/>
    <col min="13942" max="13942" width="1.6640625" style="206" customWidth="1"/>
    <col min="13943" max="14193" width="1.6640625" style="206"/>
    <col min="14194" max="14194" width="9.88671875" style="206" customWidth="1"/>
    <col min="14195" max="14195" width="7.33203125" style="206" customWidth="1"/>
    <col min="14196" max="14197" width="0" style="206" hidden="1" customWidth="1"/>
    <col min="14198" max="14198" width="1.6640625" style="206" customWidth="1"/>
    <col min="14199" max="14449" width="1.6640625" style="206"/>
    <col min="14450" max="14450" width="9.88671875" style="206" customWidth="1"/>
    <col min="14451" max="14451" width="7.33203125" style="206" customWidth="1"/>
    <col min="14452" max="14453" width="0" style="206" hidden="1" customWidth="1"/>
    <col min="14454" max="14454" width="1.6640625" style="206" customWidth="1"/>
    <col min="14455" max="14705" width="1.6640625" style="206"/>
    <col min="14706" max="14706" width="9.88671875" style="206" customWidth="1"/>
    <col min="14707" max="14707" width="7.33203125" style="206" customWidth="1"/>
    <col min="14708" max="14709" width="0" style="206" hidden="1" customWidth="1"/>
    <col min="14710" max="14710" width="1.6640625" style="206" customWidth="1"/>
    <col min="14711" max="14961" width="1.6640625" style="206"/>
    <col min="14962" max="14962" width="9.88671875" style="206" customWidth="1"/>
    <col min="14963" max="14963" width="7.33203125" style="206" customWidth="1"/>
    <col min="14964" max="14965" width="0" style="206" hidden="1" customWidth="1"/>
    <col min="14966" max="14966" width="1.6640625" style="206" customWidth="1"/>
    <col min="14967" max="15217" width="1.6640625" style="206"/>
    <col min="15218" max="15218" width="9.88671875" style="206" customWidth="1"/>
    <col min="15219" max="15219" width="7.33203125" style="206" customWidth="1"/>
    <col min="15220" max="15221" width="0" style="206" hidden="1" customWidth="1"/>
    <col min="15222" max="15222" width="1.6640625" style="206" customWidth="1"/>
    <col min="15223" max="15473" width="1.6640625" style="206"/>
    <col min="15474" max="15474" width="9.88671875" style="206" customWidth="1"/>
    <col min="15475" max="15475" width="7.33203125" style="206" customWidth="1"/>
    <col min="15476" max="15477" width="0" style="206" hidden="1" customWidth="1"/>
    <col min="15478" max="15478" width="1.6640625" style="206" customWidth="1"/>
    <col min="15479" max="15729" width="1.6640625" style="206"/>
    <col min="15730" max="15730" width="9.88671875" style="206" customWidth="1"/>
    <col min="15731" max="15731" width="7.33203125" style="206" customWidth="1"/>
    <col min="15732" max="15733" width="0" style="206" hidden="1" customWidth="1"/>
    <col min="15734" max="15734" width="1.6640625" style="206" customWidth="1"/>
    <col min="15735" max="15985" width="1.6640625" style="206"/>
    <col min="15986" max="15986" width="9.88671875" style="206" customWidth="1"/>
    <col min="15987" max="15987" width="7.33203125" style="206" customWidth="1"/>
    <col min="15988" max="15989" width="0" style="206" hidden="1" customWidth="1"/>
    <col min="15990" max="15990" width="1.6640625" style="206" customWidth="1"/>
    <col min="15991" max="16241" width="1.6640625" style="206"/>
    <col min="16242" max="16242" width="9.88671875" style="206" customWidth="1"/>
    <col min="16243" max="16243" width="7.33203125" style="206" customWidth="1"/>
    <col min="16244" max="16245" width="0" style="206" hidden="1" customWidth="1"/>
    <col min="16246" max="16246" width="1.6640625" style="206" customWidth="1"/>
    <col min="16247" max="16384" width="1.6640625" style="206"/>
  </cols>
  <sheetData>
    <row r="1" spans="1:117" ht="18" customHeight="1" thickBot="1">
      <c r="B1" s="206" t="s">
        <v>371</v>
      </c>
      <c r="DJ1" s="155" t="str">
        <f>HYPERLINK("#", "●目次に戻る")</f>
        <v>●目次に戻る</v>
      </c>
      <c r="DK1"/>
      <c r="DL1"/>
      <c r="DM1"/>
    </row>
    <row r="2" spans="1:117" ht="18" customHeight="1" thickBot="1">
      <c r="B2" s="727"/>
      <c r="C2" s="727"/>
      <c r="D2" s="727"/>
      <c r="E2" s="727"/>
      <c r="F2" s="727"/>
      <c r="G2" s="727"/>
      <c r="H2" s="727"/>
      <c r="AN2" s="728" t="s">
        <v>710</v>
      </c>
      <c r="AO2" s="728"/>
      <c r="AP2" s="728"/>
      <c r="AQ2" s="728"/>
      <c r="AR2" s="728"/>
      <c r="AS2" s="728"/>
      <c r="AT2" s="728"/>
      <c r="AU2" s="728"/>
      <c r="AV2" s="728"/>
      <c r="AW2" s="728"/>
      <c r="AX2" s="728"/>
      <c r="AY2" s="728"/>
      <c r="AZ2" s="728"/>
      <c r="BA2" s="728"/>
      <c r="BB2" s="728"/>
      <c r="BC2" s="346"/>
      <c r="BD2" s="346"/>
      <c r="BE2" s="346"/>
      <c r="BF2" s="346"/>
      <c r="BI2" s="206" t="s">
        <v>372</v>
      </c>
      <c r="DJ2" s="157" t="s">
        <v>263</v>
      </c>
      <c r="DK2" s="156">
        <v>0</v>
      </c>
      <c r="DL2" s="1">
        <f>DK2*2+4</f>
        <v>4</v>
      </c>
      <c r="DM2" s="1">
        <f>DK2*2+5</f>
        <v>5</v>
      </c>
    </row>
    <row r="3" spans="1:117" ht="18" customHeight="1">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c r="AK3" s="727"/>
      <c r="AL3" s="727"/>
      <c r="AM3" s="727"/>
      <c r="BI3" s="729" t="s">
        <v>711</v>
      </c>
      <c r="BJ3" s="730"/>
      <c r="BK3" s="730"/>
      <c r="BL3" s="730"/>
      <c r="BM3" s="730"/>
      <c r="BN3" s="730"/>
      <c r="BO3" s="730"/>
      <c r="BP3" s="730"/>
      <c r="BQ3" s="721"/>
      <c r="BR3" s="722"/>
      <c r="BS3" s="722"/>
      <c r="BT3" s="722"/>
      <c r="BU3" s="722"/>
      <c r="BV3" s="722"/>
      <c r="BW3" s="722"/>
      <c r="BX3" s="722"/>
      <c r="BY3" s="722"/>
      <c r="BZ3" s="722"/>
      <c r="CA3" s="722"/>
      <c r="CB3" s="722"/>
      <c r="CC3" s="722"/>
      <c r="CD3" s="722"/>
      <c r="CE3" s="722"/>
      <c r="CF3" s="722"/>
      <c r="CG3" s="722"/>
      <c r="CH3" s="722"/>
      <c r="CI3" s="722"/>
      <c r="CJ3" s="722"/>
      <c r="CK3" s="722"/>
      <c r="CL3" s="723"/>
      <c r="CM3" s="730" t="s">
        <v>373</v>
      </c>
      <c r="CN3" s="730"/>
      <c r="CO3" s="730"/>
      <c r="CP3" s="730"/>
      <c r="CQ3" s="730"/>
      <c r="CR3" s="730"/>
      <c r="CS3" s="730"/>
      <c r="CT3" s="730"/>
      <c r="CU3" s="721"/>
      <c r="CV3" s="722"/>
      <c r="CW3" s="722"/>
      <c r="CX3" s="722"/>
      <c r="CY3" s="722"/>
      <c r="CZ3" s="722"/>
      <c r="DA3" s="722"/>
      <c r="DB3" s="722"/>
      <c r="DC3" s="722"/>
      <c r="DD3" s="722"/>
      <c r="DE3" s="722"/>
      <c r="DF3" s="722"/>
      <c r="DG3" s="722"/>
      <c r="DH3" s="722"/>
      <c r="DI3" s="723"/>
      <c r="DJ3"/>
      <c r="DK3"/>
      <c r="DL3" s="1" t="str">
        <f>TEXT($DL$2,"0")</f>
        <v>4</v>
      </c>
      <c r="DM3" s="1" t="str">
        <f>TEXT($DM$2,"0")</f>
        <v>5</v>
      </c>
    </row>
    <row r="4" spans="1:117" ht="18" customHeight="1">
      <c r="A4" s="743" t="s">
        <v>374</v>
      </c>
      <c r="B4" s="743"/>
      <c r="C4" s="743"/>
      <c r="D4" s="743"/>
      <c r="E4" s="743"/>
      <c r="F4" s="743"/>
      <c r="G4" s="743"/>
      <c r="H4" s="743"/>
      <c r="I4" s="743"/>
      <c r="J4" s="743"/>
      <c r="K4" s="743"/>
      <c r="L4" s="743"/>
      <c r="M4" s="743"/>
      <c r="N4" s="743"/>
      <c r="O4" s="743"/>
      <c r="P4" s="743"/>
      <c r="Q4" s="743"/>
      <c r="R4" s="743"/>
      <c r="S4" s="743"/>
      <c r="T4" s="743"/>
      <c r="U4" s="743"/>
      <c r="V4" s="743"/>
      <c r="W4" s="743"/>
      <c r="X4" s="743"/>
      <c r="Y4" s="743"/>
      <c r="Z4" s="743"/>
      <c r="AA4" s="743"/>
      <c r="AB4" s="743"/>
      <c r="AC4" s="743"/>
      <c r="AD4" s="743"/>
      <c r="AE4" s="743"/>
      <c r="AF4" s="743"/>
      <c r="AG4" s="743"/>
      <c r="AH4" s="743"/>
      <c r="AI4" s="743"/>
      <c r="AJ4" s="743"/>
      <c r="AK4" s="743"/>
      <c r="AL4" s="743"/>
      <c r="AM4" s="743"/>
      <c r="AN4" s="743"/>
      <c r="AO4" s="743"/>
      <c r="AP4" s="743"/>
      <c r="AQ4" s="743"/>
      <c r="AR4" s="743"/>
      <c r="AS4" s="743"/>
      <c r="AT4" s="743"/>
      <c r="AU4" s="743"/>
      <c r="AV4" s="743"/>
      <c r="AW4" s="743"/>
      <c r="AX4" s="743"/>
      <c r="AY4" s="743"/>
      <c r="AZ4" s="743"/>
      <c r="BA4" s="743"/>
      <c r="BB4" s="743"/>
      <c r="BC4" s="345"/>
      <c r="BD4" s="345"/>
      <c r="BE4" s="345"/>
      <c r="BF4" s="345"/>
      <c r="BI4" s="730"/>
      <c r="BJ4" s="730"/>
      <c r="BK4" s="730"/>
      <c r="BL4" s="730"/>
      <c r="BM4" s="730"/>
      <c r="BN4" s="730"/>
      <c r="BO4" s="730"/>
      <c r="BP4" s="730"/>
      <c r="BQ4" s="724"/>
      <c r="BR4" s="725"/>
      <c r="BS4" s="725"/>
      <c r="BT4" s="725"/>
      <c r="BU4" s="725"/>
      <c r="BV4" s="725"/>
      <c r="BW4" s="725"/>
      <c r="BX4" s="725"/>
      <c r="BY4" s="725"/>
      <c r="BZ4" s="725"/>
      <c r="CA4" s="725"/>
      <c r="CB4" s="725"/>
      <c r="CC4" s="725"/>
      <c r="CD4" s="725"/>
      <c r="CE4" s="725"/>
      <c r="CF4" s="725"/>
      <c r="CG4" s="725"/>
      <c r="CH4" s="725"/>
      <c r="CI4" s="725"/>
      <c r="CJ4" s="725"/>
      <c r="CK4" s="725"/>
      <c r="CL4" s="726"/>
      <c r="CM4" s="730"/>
      <c r="CN4" s="730"/>
      <c r="CO4" s="730"/>
      <c r="CP4" s="730"/>
      <c r="CQ4" s="730"/>
      <c r="CR4" s="730"/>
      <c r="CS4" s="730"/>
      <c r="CT4" s="730"/>
      <c r="CU4" s="724"/>
      <c r="CV4" s="725"/>
      <c r="CW4" s="725"/>
      <c r="CX4" s="725"/>
      <c r="CY4" s="725"/>
      <c r="CZ4" s="725"/>
      <c r="DA4" s="725"/>
      <c r="DB4" s="725"/>
      <c r="DC4" s="725"/>
      <c r="DD4" s="725"/>
      <c r="DE4" s="725"/>
      <c r="DF4" s="725"/>
      <c r="DG4" s="725"/>
      <c r="DH4" s="725"/>
      <c r="DI4" s="726"/>
    </row>
    <row r="5" spans="1:117" ht="18" customHeight="1">
      <c r="BI5" s="729" t="s">
        <v>375</v>
      </c>
      <c r="BJ5" s="730"/>
      <c r="BK5" s="730"/>
      <c r="BL5" s="730"/>
      <c r="BM5" s="730"/>
      <c r="BN5" s="730"/>
      <c r="BO5" s="730"/>
      <c r="BP5" s="730"/>
      <c r="BQ5" s="747"/>
      <c r="BR5" s="747"/>
      <c r="BS5" s="747"/>
      <c r="BT5" s="747"/>
      <c r="BU5" s="747"/>
      <c r="BV5" s="747"/>
      <c r="BW5" s="747"/>
      <c r="BX5" s="747"/>
      <c r="BY5" s="747"/>
      <c r="BZ5" s="747"/>
      <c r="CA5" s="747"/>
      <c r="CB5" s="747"/>
      <c r="CC5" s="747"/>
      <c r="CD5" s="747"/>
      <c r="CE5" s="747"/>
      <c r="CF5" s="747"/>
      <c r="CG5" s="747"/>
      <c r="CH5" s="747"/>
      <c r="CI5" s="747"/>
      <c r="CJ5" s="747"/>
      <c r="CK5" s="747"/>
      <c r="CL5" s="747"/>
      <c r="CM5" s="747"/>
      <c r="CN5" s="747"/>
      <c r="CO5" s="747"/>
      <c r="CP5" s="747"/>
      <c r="CQ5" s="747"/>
      <c r="CR5" s="747"/>
      <c r="CS5" s="747"/>
      <c r="CT5" s="747"/>
      <c r="CU5" s="747"/>
      <c r="CV5" s="747"/>
      <c r="CW5" s="747"/>
      <c r="CX5" s="747"/>
      <c r="CY5" s="747"/>
      <c r="CZ5" s="747"/>
      <c r="DA5" s="747"/>
      <c r="DB5" s="747"/>
      <c r="DC5" s="747"/>
      <c r="DD5" s="747"/>
      <c r="DE5" s="747"/>
      <c r="DF5" s="747"/>
      <c r="DG5" s="747"/>
      <c r="DH5" s="747"/>
      <c r="DI5" s="747"/>
    </row>
    <row r="6" spans="1:117" ht="18" customHeight="1">
      <c r="B6" s="731" t="s">
        <v>712</v>
      </c>
      <c r="C6" s="731"/>
      <c r="D6" s="731"/>
      <c r="E6" s="731"/>
      <c r="F6" s="731"/>
      <c r="G6" s="731"/>
      <c r="H6" s="731"/>
      <c r="I6" s="731"/>
      <c r="J6" s="731"/>
      <c r="K6" s="731"/>
      <c r="L6" s="731"/>
      <c r="M6" s="731"/>
      <c r="N6" s="731"/>
      <c r="O6" s="731"/>
      <c r="P6" s="207">
        <f ca="1">INDIRECT("共通項目!R19C"&amp;$DL$3,0)</f>
        <v>0</v>
      </c>
      <c r="Q6" s="207"/>
      <c r="R6" s="207"/>
      <c r="S6" s="207"/>
      <c r="T6" s="207"/>
      <c r="U6" s="207"/>
      <c r="V6" s="207"/>
      <c r="W6" s="207"/>
      <c r="X6" s="207"/>
      <c r="Y6" s="207"/>
      <c r="Z6" s="207"/>
      <c r="AA6" s="207"/>
      <c r="AB6" s="207"/>
      <c r="AC6" s="207"/>
      <c r="AD6" s="207"/>
      <c r="AE6" s="207"/>
      <c r="AF6" s="207"/>
      <c r="AG6" s="207"/>
      <c r="AH6" s="207"/>
      <c r="AI6" s="207"/>
      <c r="AJ6" s="207"/>
      <c r="AK6" s="207"/>
      <c r="AL6" s="207"/>
      <c r="AM6" s="207"/>
      <c r="BI6" s="730"/>
      <c r="BJ6" s="730"/>
      <c r="BK6" s="730"/>
      <c r="BL6" s="730"/>
      <c r="BM6" s="730"/>
      <c r="BN6" s="730"/>
      <c r="BO6" s="730"/>
      <c r="BP6" s="730"/>
      <c r="BQ6" s="747"/>
      <c r="BR6" s="747"/>
      <c r="BS6" s="747"/>
      <c r="BT6" s="747"/>
      <c r="BU6" s="747"/>
      <c r="BV6" s="747"/>
      <c r="BW6" s="747"/>
      <c r="BX6" s="747"/>
      <c r="BY6" s="747"/>
      <c r="BZ6" s="747"/>
      <c r="CA6" s="747"/>
      <c r="CB6" s="747"/>
      <c r="CC6" s="747"/>
      <c r="CD6" s="747"/>
      <c r="CE6" s="747"/>
      <c r="CF6" s="747"/>
      <c r="CG6" s="747"/>
      <c r="CH6" s="747"/>
      <c r="CI6" s="747"/>
      <c r="CJ6" s="747"/>
      <c r="CK6" s="747"/>
      <c r="CL6" s="747"/>
      <c r="CM6" s="747"/>
      <c r="CN6" s="747"/>
      <c r="CO6" s="747"/>
      <c r="CP6" s="747"/>
      <c r="CQ6" s="747"/>
      <c r="CR6" s="747"/>
      <c r="CS6" s="747"/>
      <c r="CT6" s="747"/>
      <c r="CU6" s="747"/>
      <c r="CV6" s="747"/>
      <c r="CW6" s="747"/>
      <c r="CX6" s="747"/>
      <c r="CY6" s="747"/>
      <c r="CZ6" s="747"/>
      <c r="DA6" s="747"/>
      <c r="DB6" s="747"/>
      <c r="DC6" s="747"/>
      <c r="DD6" s="747"/>
      <c r="DE6" s="747"/>
      <c r="DF6" s="747"/>
      <c r="DG6" s="747"/>
      <c r="DH6" s="747"/>
      <c r="DI6" s="747"/>
    </row>
    <row r="7" spans="1:117" ht="18" customHeight="1">
      <c r="B7" s="731" t="s">
        <v>781</v>
      </c>
      <c r="C7" s="731"/>
      <c r="D7" s="731"/>
      <c r="E7" s="731"/>
      <c r="F7" s="731"/>
      <c r="G7" s="731"/>
      <c r="H7" s="731"/>
      <c r="I7" s="731"/>
      <c r="J7" s="731"/>
      <c r="K7" s="731"/>
      <c r="L7" s="731"/>
      <c r="M7" s="731"/>
      <c r="N7" s="731"/>
      <c r="O7" s="731"/>
      <c r="P7" s="745"/>
      <c r="Q7" s="745"/>
      <c r="R7" s="745"/>
      <c r="S7" s="745"/>
      <c r="T7" s="745"/>
      <c r="U7" s="745"/>
      <c r="V7" s="745"/>
      <c r="W7" s="745"/>
      <c r="X7" s="745"/>
      <c r="Y7" s="745"/>
      <c r="Z7" s="745"/>
      <c r="AA7" s="745"/>
      <c r="AB7" s="745"/>
      <c r="AC7" s="745"/>
      <c r="AD7" s="745"/>
      <c r="AE7" s="745"/>
      <c r="AF7" s="745"/>
      <c r="AG7" s="745"/>
      <c r="AH7" s="745"/>
      <c r="AI7" s="745"/>
      <c r="AJ7" s="745"/>
      <c r="AK7" s="745"/>
      <c r="AL7" s="745"/>
      <c r="AM7" s="745"/>
      <c r="BI7" s="732" t="s">
        <v>376</v>
      </c>
      <c r="BJ7" s="733"/>
      <c r="BK7" s="733"/>
      <c r="BL7" s="733"/>
      <c r="BM7" s="733"/>
      <c r="BN7" s="733"/>
      <c r="BO7" s="733"/>
      <c r="BP7" s="733"/>
      <c r="BQ7" s="721">
        <f ca="1">INDIRECT("共通項目!R2C"&amp;$DL$3,0)</f>
        <v>0</v>
      </c>
      <c r="BR7" s="722"/>
      <c r="BS7" s="722"/>
      <c r="BT7" s="722"/>
      <c r="BU7" s="722"/>
      <c r="BV7" s="722"/>
      <c r="BW7" s="722"/>
      <c r="BX7" s="722"/>
      <c r="BY7" s="722"/>
      <c r="BZ7" s="722"/>
      <c r="CA7" s="722"/>
      <c r="CB7" s="722"/>
      <c r="CC7" s="722"/>
      <c r="CD7" s="722"/>
      <c r="CE7" s="722"/>
      <c r="CF7" s="722"/>
      <c r="CG7" s="722"/>
      <c r="CH7" s="722"/>
      <c r="CI7" s="722"/>
      <c r="CJ7" s="722"/>
      <c r="CK7" s="722"/>
      <c r="CL7" s="722"/>
      <c r="CM7" s="722"/>
      <c r="CN7" s="722"/>
      <c r="CO7" s="722"/>
      <c r="CP7" s="722"/>
      <c r="CQ7" s="722"/>
      <c r="CR7" s="722"/>
      <c r="CS7" s="722"/>
      <c r="CT7" s="722"/>
      <c r="CU7" s="722"/>
      <c r="CV7" s="722"/>
      <c r="CW7" s="722"/>
      <c r="CX7" s="722"/>
      <c r="CY7" s="722"/>
      <c r="CZ7" s="722"/>
      <c r="DA7" s="722"/>
      <c r="DB7" s="722"/>
      <c r="DC7" s="722"/>
      <c r="DD7" s="722"/>
      <c r="DE7" s="722"/>
      <c r="DF7" s="722"/>
      <c r="DG7" s="722"/>
      <c r="DH7" s="722"/>
      <c r="DI7" s="723"/>
    </row>
    <row r="8" spans="1:117" ht="18" customHeight="1">
      <c r="BI8" s="733"/>
      <c r="BJ8" s="733"/>
      <c r="BK8" s="733"/>
      <c r="BL8" s="733"/>
      <c r="BM8" s="733"/>
      <c r="BN8" s="733"/>
      <c r="BO8" s="733"/>
      <c r="BP8" s="733"/>
      <c r="BQ8" s="724"/>
      <c r="BR8" s="725"/>
      <c r="BS8" s="725"/>
      <c r="BT8" s="725"/>
      <c r="BU8" s="725"/>
      <c r="BV8" s="725"/>
      <c r="BW8" s="725"/>
      <c r="BX8" s="725"/>
      <c r="BY8" s="725"/>
      <c r="BZ8" s="725"/>
      <c r="CA8" s="725"/>
      <c r="CB8" s="725"/>
      <c r="CC8" s="725"/>
      <c r="CD8" s="725"/>
      <c r="CE8" s="725"/>
      <c r="CF8" s="725"/>
      <c r="CG8" s="725"/>
      <c r="CH8" s="725"/>
      <c r="CI8" s="725"/>
      <c r="CJ8" s="725"/>
      <c r="CK8" s="725"/>
      <c r="CL8" s="725"/>
      <c r="CM8" s="725"/>
      <c r="CN8" s="725"/>
      <c r="CO8" s="725"/>
      <c r="CP8" s="725"/>
      <c r="CQ8" s="725"/>
      <c r="CR8" s="725"/>
      <c r="CS8" s="725"/>
      <c r="CT8" s="725"/>
      <c r="CU8" s="725"/>
      <c r="CV8" s="725"/>
      <c r="CW8" s="725"/>
      <c r="CX8" s="725"/>
      <c r="CY8" s="725"/>
      <c r="CZ8" s="725"/>
      <c r="DA8" s="725"/>
      <c r="DB8" s="725"/>
      <c r="DC8" s="725"/>
      <c r="DD8" s="725"/>
      <c r="DE8" s="725"/>
      <c r="DF8" s="725"/>
      <c r="DG8" s="725"/>
      <c r="DH8" s="725"/>
      <c r="DI8" s="726"/>
    </row>
    <row r="9" spans="1:117" ht="18" customHeight="1">
      <c r="B9" s="750" t="s">
        <v>377</v>
      </c>
      <c r="C9" s="735"/>
      <c r="D9" s="735"/>
      <c r="E9" s="735"/>
      <c r="F9" s="735"/>
      <c r="G9" s="735"/>
      <c r="H9" s="735"/>
      <c r="I9" s="735"/>
      <c r="J9" s="744" t="s">
        <v>378</v>
      </c>
      <c r="K9" s="745"/>
      <c r="L9" s="745"/>
      <c r="M9" s="745"/>
      <c r="N9" s="745"/>
      <c r="O9" s="745"/>
      <c r="P9" s="745"/>
      <c r="Q9" s="745"/>
      <c r="R9" s="745"/>
      <c r="S9" s="745"/>
      <c r="T9" s="745"/>
      <c r="U9" s="745"/>
      <c r="V9" s="744" t="s">
        <v>379</v>
      </c>
      <c r="W9" s="745"/>
      <c r="X9" s="745"/>
      <c r="Y9" s="745"/>
      <c r="Z9" s="745"/>
      <c r="AA9" s="745"/>
      <c r="AB9" s="745"/>
      <c r="AC9" s="745"/>
      <c r="AD9" s="745"/>
      <c r="AE9" s="745"/>
      <c r="AF9" s="745"/>
      <c r="AG9" s="745"/>
      <c r="AH9" s="745"/>
      <c r="AI9" s="745"/>
      <c r="AJ9" s="745"/>
      <c r="AK9" s="745"/>
      <c r="AL9" s="745"/>
      <c r="AM9" s="737"/>
      <c r="AN9" s="745" t="s">
        <v>380</v>
      </c>
      <c r="AO9" s="745"/>
      <c r="AP9" s="745"/>
      <c r="AQ9" s="745"/>
      <c r="AR9" s="745"/>
      <c r="AS9" s="745"/>
      <c r="AT9" s="745"/>
      <c r="AU9" s="745"/>
      <c r="AV9" s="745"/>
      <c r="AW9" s="745"/>
      <c r="AX9" s="745"/>
      <c r="AY9" s="745"/>
      <c r="AZ9" s="745"/>
      <c r="BA9" s="745"/>
      <c r="BB9" s="737"/>
      <c r="BC9" s="344"/>
      <c r="BD9" s="344"/>
      <c r="BE9" s="344"/>
      <c r="BF9" s="344"/>
      <c r="BI9" s="730" t="s">
        <v>381</v>
      </c>
      <c r="BJ9" s="730"/>
      <c r="BK9" s="730"/>
      <c r="BL9" s="730"/>
      <c r="BM9" s="730"/>
      <c r="BN9" s="730"/>
      <c r="BO9" s="730"/>
      <c r="BP9" s="744"/>
      <c r="BQ9" s="734" t="s">
        <v>382</v>
      </c>
      <c r="BR9" s="735"/>
      <c r="BS9" s="735" t="s">
        <v>710</v>
      </c>
      <c r="BT9" s="735"/>
      <c r="BU9" s="735"/>
      <c r="BV9" s="735"/>
      <c r="BW9" s="735"/>
      <c r="BX9" s="735"/>
      <c r="BY9" s="735"/>
      <c r="BZ9" s="735"/>
      <c r="CA9" s="735"/>
      <c r="CB9" s="735"/>
      <c r="CC9" s="735"/>
      <c r="CD9" s="735"/>
      <c r="CE9" s="735"/>
      <c r="CF9" s="735"/>
      <c r="CG9" s="735"/>
      <c r="CH9" s="735"/>
      <c r="CI9" s="735"/>
      <c r="CJ9" s="735"/>
      <c r="CK9" s="735"/>
      <c r="CL9" s="736"/>
      <c r="CM9" s="737" t="s">
        <v>206</v>
      </c>
      <c r="CN9" s="730"/>
      <c r="CO9" s="730"/>
      <c r="CP9" s="730"/>
      <c r="CQ9" s="730"/>
      <c r="CR9" s="730"/>
      <c r="CS9" s="730"/>
      <c r="CT9" s="730"/>
      <c r="CU9" s="734" t="s">
        <v>710</v>
      </c>
      <c r="CV9" s="735"/>
      <c r="CW9" s="735"/>
      <c r="CX9" s="735"/>
      <c r="CY9" s="735"/>
      <c r="CZ9" s="735"/>
      <c r="DA9" s="735"/>
      <c r="DB9" s="735"/>
      <c r="DC9" s="735"/>
      <c r="DD9" s="735"/>
      <c r="DE9" s="735"/>
      <c r="DF9" s="735"/>
      <c r="DG9" s="735"/>
      <c r="DH9" s="735"/>
      <c r="DI9" s="736"/>
    </row>
    <row r="10" spans="1:117" ht="18" customHeight="1">
      <c r="B10" s="738"/>
      <c r="C10" s="731"/>
      <c r="D10" s="731"/>
      <c r="E10" s="731"/>
      <c r="F10" s="731"/>
      <c r="G10" s="731"/>
      <c r="H10" s="731"/>
      <c r="I10" s="731"/>
      <c r="J10" s="721"/>
      <c r="K10" s="722"/>
      <c r="L10" s="722"/>
      <c r="M10" s="722"/>
      <c r="N10" s="722"/>
      <c r="O10" s="722"/>
      <c r="P10" s="722"/>
      <c r="Q10" s="722"/>
      <c r="R10" s="735" t="s">
        <v>383</v>
      </c>
      <c r="S10" s="735"/>
      <c r="T10" s="735"/>
      <c r="U10" s="736"/>
      <c r="V10" s="731" t="s">
        <v>384</v>
      </c>
      <c r="W10" s="731"/>
      <c r="X10" s="731"/>
      <c r="Y10" s="731"/>
      <c r="Z10" s="731" t="s">
        <v>385</v>
      </c>
      <c r="AA10" s="731"/>
      <c r="AB10" s="731"/>
      <c r="AC10" s="731"/>
      <c r="AD10" s="731" t="s">
        <v>386</v>
      </c>
      <c r="AE10" s="731"/>
      <c r="AF10" s="731"/>
      <c r="AG10" s="731"/>
      <c r="AH10" s="731"/>
      <c r="AI10" s="731"/>
      <c r="AJ10" s="731"/>
      <c r="AK10" s="731"/>
      <c r="AL10" s="731" t="s">
        <v>387</v>
      </c>
      <c r="AM10" s="731"/>
      <c r="AN10" s="734" t="s">
        <v>710</v>
      </c>
      <c r="AO10" s="735"/>
      <c r="AP10" s="735"/>
      <c r="AQ10" s="735"/>
      <c r="AR10" s="735"/>
      <c r="AS10" s="735"/>
      <c r="AT10" s="735"/>
      <c r="AU10" s="735"/>
      <c r="AV10" s="735"/>
      <c r="AW10" s="735"/>
      <c r="AX10" s="735"/>
      <c r="AY10" s="735"/>
      <c r="AZ10" s="735"/>
      <c r="BA10" s="735"/>
      <c r="BB10" s="736"/>
      <c r="BC10" s="344"/>
      <c r="BD10" s="344"/>
      <c r="BE10" s="344"/>
      <c r="BF10" s="344"/>
      <c r="BI10" s="730"/>
      <c r="BJ10" s="730"/>
      <c r="BK10" s="730"/>
      <c r="BL10" s="730"/>
      <c r="BM10" s="730"/>
      <c r="BN10" s="730"/>
      <c r="BO10" s="730"/>
      <c r="BP10" s="744"/>
      <c r="BQ10" s="740" t="s">
        <v>388</v>
      </c>
      <c r="BR10" s="741"/>
      <c r="BS10" s="741" t="s">
        <v>710</v>
      </c>
      <c r="BT10" s="741"/>
      <c r="BU10" s="741"/>
      <c r="BV10" s="741"/>
      <c r="BW10" s="741"/>
      <c r="BX10" s="741"/>
      <c r="BY10" s="741"/>
      <c r="BZ10" s="741"/>
      <c r="CA10" s="741"/>
      <c r="CB10" s="741"/>
      <c r="CC10" s="741"/>
      <c r="CD10" s="741"/>
      <c r="CE10" s="741"/>
      <c r="CF10" s="741"/>
      <c r="CG10" s="741"/>
      <c r="CH10" s="741"/>
      <c r="CI10" s="741"/>
      <c r="CJ10" s="741"/>
      <c r="CK10" s="741"/>
      <c r="CL10" s="742"/>
      <c r="CM10" s="737"/>
      <c r="CN10" s="730"/>
      <c r="CO10" s="730"/>
      <c r="CP10" s="730"/>
      <c r="CQ10" s="730"/>
      <c r="CR10" s="730"/>
      <c r="CS10" s="730"/>
      <c r="CT10" s="730"/>
      <c r="CU10" s="740"/>
      <c r="CV10" s="741"/>
      <c r="CW10" s="741"/>
      <c r="CX10" s="741"/>
      <c r="CY10" s="741"/>
      <c r="CZ10" s="741"/>
      <c r="DA10" s="741"/>
      <c r="DB10" s="741"/>
      <c r="DC10" s="741"/>
      <c r="DD10" s="741"/>
      <c r="DE10" s="741"/>
      <c r="DF10" s="741"/>
      <c r="DG10" s="741"/>
      <c r="DH10" s="741"/>
      <c r="DI10" s="742"/>
    </row>
    <row r="11" spans="1:117" ht="18" customHeight="1">
      <c r="B11" s="738"/>
      <c r="C11" s="731"/>
      <c r="D11" s="731"/>
      <c r="E11" s="731"/>
      <c r="F11" s="731"/>
      <c r="G11" s="731"/>
      <c r="H11" s="731"/>
      <c r="I11" s="731"/>
      <c r="J11" s="724"/>
      <c r="K11" s="725"/>
      <c r="L11" s="725"/>
      <c r="M11" s="725"/>
      <c r="N11" s="725"/>
      <c r="O11" s="725"/>
      <c r="P11" s="725"/>
      <c r="Q11" s="725"/>
      <c r="R11" s="741"/>
      <c r="S11" s="741"/>
      <c r="T11" s="741"/>
      <c r="U11" s="742"/>
      <c r="V11" s="731" t="s">
        <v>389</v>
      </c>
      <c r="W11" s="731"/>
      <c r="X11" s="731"/>
      <c r="Y11" s="731"/>
      <c r="Z11" s="731" t="s">
        <v>390</v>
      </c>
      <c r="AA11" s="731"/>
      <c r="AB11" s="731"/>
      <c r="AC11" s="731"/>
      <c r="AD11" s="731"/>
      <c r="AE11" s="731"/>
      <c r="AF11" s="731"/>
      <c r="AG11" s="731"/>
      <c r="AH11" s="731"/>
      <c r="AI11" s="731"/>
      <c r="AJ11" s="731"/>
      <c r="AK11" s="731"/>
      <c r="AL11" s="731"/>
      <c r="AM11" s="731"/>
      <c r="AN11" s="740"/>
      <c r="AO11" s="741"/>
      <c r="AP11" s="741"/>
      <c r="AQ11" s="741"/>
      <c r="AR11" s="741"/>
      <c r="AS11" s="741"/>
      <c r="AT11" s="741"/>
      <c r="AU11" s="741"/>
      <c r="AV11" s="741"/>
      <c r="AW11" s="741"/>
      <c r="AX11" s="741"/>
      <c r="AY11" s="741"/>
      <c r="AZ11" s="741"/>
      <c r="BA11" s="741"/>
      <c r="BB11" s="742"/>
      <c r="BC11" s="344"/>
      <c r="BD11" s="344"/>
      <c r="BE11" s="344"/>
      <c r="BF11" s="344"/>
    </row>
    <row r="12" spans="1:117" ht="18" customHeight="1">
      <c r="B12" s="738"/>
      <c r="C12" s="731"/>
      <c r="D12" s="731"/>
      <c r="E12" s="731"/>
      <c r="F12" s="731"/>
      <c r="G12" s="731"/>
      <c r="H12" s="731"/>
      <c r="I12" s="731"/>
      <c r="J12" s="721"/>
      <c r="K12" s="722"/>
      <c r="L12" s="722"/>
      <c r="M12" s="722"/>
      <c r="N12" s="722"/>
      <c r="O12" s="722"/>
      <c r="P12" s="722"/>
      <c r="Q12" s="722"/>
      <c r="R12" s="735" t="s">
        <v>383</v>
      </c>
      <c r="S12" s="735"/>
      <c r="T12" s="735"/>
      <c r="U12" s="736"/>
      <c r="V12" s="734" t="s">
        <v>384</v>
      </c>
      <c r="W12" s="735"/>
      <c r="X12" s="735"/>
      <c r="Y12" s="735"/>
      <c r="Z12" s="735" t="s">
        <v>385</v>
      </c>
      <c r="AA12" s="735"/>
      <c r="AB12" s="735"/>
      <c r="AC12" s="735"/>
      <c r="AD12" s="735" t="s">
        <v>386</v>
      </c>
      <c r="AE12" s="735"/>
      <c r="AF12" s="735"/>
      <c r="AG12" s="735"/>
      <c r="AH12" s="735"/>
      <c r="AI12" s="735"/>
      <c r="AJ12" s="735"/>
      <c r="AK12" s="735"/>
      <c r="AL12" s="735" t="s">
        <v>387</v>
      </c>
      <c r="AM12" s="736"/>
      <c r="AN12" s="738" t="s">
        <v>710</v>
      </c>
      <c r="AO12" s="731"/>
      <c r="AP12" s="731"/>
      <c r="AQ12" s="731"/>
      <c r="AR12" s="731"/>
      <c r="AS12" s="731"/>
      <c r="AT12" s="731"/>
      <c r="AU12" s="731"/>
      <c r="AV12" s="731"/>
      <c r="AW12" s="731"/>
      <c r="AX12" s="731"/>
      <c r="AY12" s="731"/>
      <c r="AZ12" s="731"/>
      <c r="BA12" s="731"/>
      <c r="BB12" s="739"/>
      <c r="BC12" s="344"/>
      <c r="BD12" s="344"/>
      <c r="BE12" s="344"/>
      <c r="BF12" s="344"/>
      <c r="BI12" s="750" t="s">
        <v>377</v>
      </c>
      <c r="BJ12" s="735"/>
      <c r="BK12" s="735"/>
      <c r="BL12" s="735"/>
      <c r="BM12" s="735"/>
      <c r="BN12" s="735"/>
      <c r="BO12" s="735"/>
      <c r="BP12" s="735"/>
      <c r="BQ12" s="748" t="s">
        <v>391</v>
      </c>
      <c r="BR12" s="749"/>
      <c r="BS12" s="749"/>
      <c r="BT12" s="749"/>
      <c r="BU12" s="749"/>
      <c r="BV12" s="749"/>
      <c r="BW12" s="749"/>
      <c r="BX12" s="749"/>
      <c r="BY12" s="749"/>
      <c r="BZ12" s="749"/>
      <c r="CA12" s="749"/>
      <c r="CB12" s="749"/>
      <c r="CC12" s="744" t="s">
        <v>379</v>
      </c>
      <c r="CD12" s="745"/>
      <c r="CE12" s="745"/>
      <c r="CF12" s="745"/>
      <c r="CG12" s="745"/>
      <c r="CH12" s="745"/>
      <c r="CI12" s="745"/>
      <c r="CJ12" s="745"/>
      <c r="CK12" s="745"/>
      <c r="CL12" s="745"/>
      <c r="CM12" s="745"/>
      <c r="CN12" s="745"/>
      <c r="CO12" s="745"/>
      <c r="CP12" s="745"/>
      <c r="CQ12" s="745"/>
      <c r="CR12" s="745"/>
      <c r="CS12" s="745"/>
      <c r="CT12" s="737"/>
      <c r="CU12" s="745" t="s">
        <v>380</v>
      </c>
      <c r="CV12" s="745"/>
      <c r="CW12" s="745"/>
      <c r="CX12" s="745"/>
      <c r="CY12" s="745"/>
      <c r="CZ12" s="745"/>
      <c r="DA12" s="745"/>
      <c r="DB12" s="745"/>
      <c r="DC12" s="745"/>
      <c r="DD12" s="745"/>
      <c r="DE12" s="745"/>
      <c r="DF12" s="745"/>
      <c r="DG12" s="745"/>
      <c r="DH12" s="745"/>
      <c r="DI12" s="737"/>
    </row>
    <row r="13" spans="1:117" ht="18" customHeight="1">
      <c r="B13" s="740"/>
      <c r="C13" s="741"/>
      <c r="D13" s="741"/>
      <c r="E13" s="741"/>
      <c r="F13" s="741"/>
      <c r="G13" s="741"/>
      <c r="H13" s="741"/>
      <c r="I13" s="741"/>
      <c r="J13" s="724"/>
      <c r="K13" s="725"/>
      <c r="L13" s="725"/>
      <c r="M13" s="725"/>
      <c r="N13" s="725"/>
      <c r="O13" s="725"/>
      <c r="P13" s="725"/>
      <c r="Q13" s="725"/>
      <c r="R13" s="741"/>
      <c r="S13" s="741"/>
      <c r="T13" s="741"/>
      <c r="U13" s="742"/>
      <c r="V13" s="740" t="s">
        <v>389</v>
      </c>
      <c r="W13" s="741"/>
      <c r="X13" s="741"/>
      <c r="Y13" s="741"/>
      <c r="Z13" s="741" t="s">
        <v>390</v>
      </c>
      <c r="AA13" s="741"/>
      <c r="AB13" s="741"/>
      <c r="AC13" s="741"/>
      <c r="AD13" s="741"/>
      <c r="AE13" s="741"/>
      <c r="AF13" s="741"/>
      <c r="AG13" s="741"/>
      <c r="AH13" s="741"/>
      <c r="AI13" s="741"/>
      <c r="AJ13" s="741"/>
      <c r="AK13" s="741"/>
      <c r="AL13" s="741"/>
      <c r="AM13" s="742"/>
      <c r="AN13" s="740"/>
      <c r="AO13" s="741"/>
      <c r="AP13" s="741"/>
      <c r="AQ13" s="741"/>
      <c r="AR13" s="741"/>
      <c r="AS13" s="741"/>
      <c r="AT13" s="741"/>
      <c r="AU13" s="741"/>
      <c r="AV13" s="741"/>
      <c r="AW13" s="741"/>
      <c r="AX13" s="741"/>
      <c r="AY13" s="741"/>
      <c r="AZ13" s="741"/>
      <c r="BA13" s="741"/>
      <c r="BB13" s="742"/>
      <c r="BC13" s="344"/>
      <c r="BD13" s="344"/>
      <c r="BE13" s="344"/>
      <c r="BF13" s="344"/>
      <c r="BI13" s="738"/>
      <c r="BJ13" s="731"/>
      <c r="BK13" s="731"/>
      <c r="BL13" s="731"/>
      <c r="BM13" s="731"/>
      <c r="BN13" s="731"/>
      <c r="BO13" s="731"/>
      <c r="BP13" s="731"/>
      <c r="BQ13" s="721"/>
      <c r="BR13" s="722"/>
      <c r="BS13" s="722"/>
      <c r="BT13" s="722"/>
      <c r="BU13" s="722"/>
      <c r="BV13" s="722"/>
      <c r="BW13" s="722"/>
      <c r="BX13" s="722"/>
      <c r="BY13" s="735" t="s">
        <v>383</v>
      </c>
      <c r="BZ13" s="735"/>
      <c r="CA13" s="735"/>
      <c r="CB13" s="736"/>
      <c r="CC13" s="731" t="s">
        <v>384</v>
      </c>
      <c r="CD13" s="731"/>
      <c r="CE13" s="731"/>
      <c r="CF13" s="731"/>
      <c r="CG13" s="731" t="s">
        <v>385</v>
      </c>
      <c r="CH13" s="731"/>
      <c r="CI13" s="731"/>
      <c r="CJ13" s="731"/>
      <c r="CK13" s="731" t="s">
        <v>386</v>
      </c>
      <c r="CL13" s="731"/>
      <c r="CM13" s="731"/>
      <c r="CN13" s="731"/>
      <c r="CO13" s="731"/>
      <c r="CP13" s="731"/>
      <c r="CQ13" s="731"/>
      <c r="CR13" s="731"/>
      <c r="CS13" s="731" t="s">
        <v>387</v>
      </c>
      <c r="CT13" s="731"/>
      <c r="CU13" s="734" t="s">
        <v>710</v>
      </c>
      <c r="CV13" s="735"/>
      <c r="CW13" s="735"/>
      <c r="CX13" s="735"/>
      <c r="CY13" s="735"/>
      <c r="CZ13" s="735"/>
      <c r="DA13" s="735"/>
      <c r="DB13" s="735"/>
      <c r="DC13" s="735"/>
      <c r="DD13" s="735"/>
      <c r="DE13" s="735"/>
      <c r="DF13" s="735"/>
      <c r="DG13" s="735"/>
      <c r="DH13" s="735"/>
      <c r="DI13" s="736"/>
    </row>
    <row r="14" spans="1:117" ht="18" customHeight="1">
      <c r="BI14" s="738"/>
      <c r="BJ14" s="731"/>
      <c r="BK14" s="731"/>
      <c r="BL14" s="731"/>
      <c r="BM14" s="731"/>
      <c r="BN14" s="731"/>
      <c r="BO14" s="731"/>
      <c r="BP14" s="731"/>
      <c r="BQ14" s="724"/>
      <c r="BR14" s="725"/>
      <c r="BS14" s="725"/>
      <c r="BT14" s="725"/>
      <c r="BU14" s="725"/>
      <c r="BV14" s="725"/>
      <c r="BW14" s="725"/>
      <c r="BX14" s="725"/>
      <c r="BY14" s="741"/>
      <c r="BZ14" s="741"/>
      <c r="CA14" s="741"/>
      <c r="CB14" s="742"/>
      <c r="CC14" s="731" t="s">
        <v>389</v>
      </c>
      <c r="CD14" s="731"/>
      <c r="CE14" s="731"/>
      <c r="CF14" s="731"/>
      <c r="CG14" s="731" t="s">
        <v>390</v>
      </c>
      <c r="CH14" s="731"/>
      <c r="CI14" s="731"/>
      <c r="CJ14" s="731"/>
      <c r="CK14" s="731"/>
      <c r="CL14" s="731"/>
      <c r="CM14" s="731"/>
      <c r="CN14" s="731"/>
      <c r="CO14" s="731"/>
      <c r="CP14" s="731"/>
      <c r="CQ14" s="731"/>
      <c r="CR14" s="731"/>
      <c r="CS14" s="731"/>
      <c r="CT14" s="731"/>
      <c r="CU14" s="740"/>
      <c r="CV14" s="741"/>
      <c r="CW14" s="741"/>
      <c r="CX14" s="741"/>
      <c r="CY14" s="741"/>
      <c r="CZ14" s="741"/>
      <c r="DA14" s="741"/>
      <c r="DB14" s="741"/>
      <c r="DC14" s="741"/>
      <c r="DD14" s="741"/>
      <c r="DE14" s="741"/>
      <c r="DF14" s="741"/>
      <c r="DG14" s="741"/>
      <c r="DH14" s="741"/>
      <c r="DI14" s="742"/>
    </row>
    <row r="15" spans="1:117" ht="18" customHeight="1">
      <c r="B15" s="732" t="s">
        <v>376</v>
      </c>
      <c r="C15" s="733"/>
      <c r="D15" s="733"/>
      <c r="E15" s="733"/>
      <c r="F15" s="733"/>
      <c r="G15" s="733"/>
      <c r="H15" s="733"/>
      <c r="I15" s="733"/>
      <c r="J15" s="721">
        <f ca="1">INDIRECT("共通項目!R2C"&amp;$DL$3,0)</f>
        <v>0</v>
      </c>
      <c r="K15" s="722"/>
      <c r="L15" s="722"/>
      <c r="M15" s="722"/>
      <c r="N15" s="722"/>
      <c r="O15" s="722"/>
      <c r="P15" s="722"/>
      <c r="Q15" s="722"/>
      <c r="R15" s="722"/>
      <c r="S15" s="722"/>
      <c r="T15" s="722"/>
      <c r="U15" s="722"/>
      <c r="V15" s="722"/>
      <c r="W15" s="722"/>
      <c r="X15" s="722"/>
      <c r="Y15" s="722"/>
      <c r="Z15" s="722"/>
      <c r="AA15" s="722"/>
      <c r="AB15" s="722"/>
      <c r="AC15" s="722"/>
      <c r="AD15" s="722"/>
      <c r="AE15" s="722"/>
      <c r="AF15" s="722"/>
      <c r="AG15" s="722"/>
      <c r="AH15" s="722"/>
      <c r="AI15" s="722"/>
      <c r="AJ15" s="722"/>
      <c r="AK15" s="722"/>
      <c r="AL15" s="722"/>
      <c r="AM15" s="722"/>
      <c r="AN15" s="722"/>
      <c r="AO15" s="722"/>
      <c r="AP15" s="722"/>
      <c r="AQ15" s="722"/>
      <c r="AR15" s="722"/>
      <c r="AS15" s="722"/>
      <c r="AT15" s="722"/>
      <c r="AU15" s="722"/>
      <c r="AV15" s="722"/>
      <c r="AW15" s="722"/>
      <c r="AX15" s="722"/>
      <c r="AY15" s="722"/>
      <c r="AZ15" s="722"/>
      <c r="BA15" s="722"/>
      <c r="BB15" s="723"/>
      <c r="BC15" s="210"/>
      <c r="BD15" s="210"/>
      <c r="BE15" s="210"/>
      <c r="BF15" s="210"/>
      <c r="BI15" s="738"/>
      <c r="BJ15" s="731"/>
      <c r="BK15" s="731"/>
      <c r="BL15" s="731"/>
      <c r="BM15" s="731"/>
      <c r="BN15" s="731"/>
      <c r="BO15" s="731"/>
      <c r="BP15" s="731"/>
      <c r="BQ15" s="721"/>
      <c r="BR15" s="722"/>
      <c r="BS15" s="722"/>
      <c r="BT15" s="722"/>
      <c r="BU15" s="722"/>
      <c r="BV15" s="722"/>
      <c r="BW15" s="722"/>
      <c r="BX15" s="722"/>
      <c r="BY15" s="735" t="s">
        <v>383</v>
      </c>
      <c r="BZ15" s="735"/>
      <c r="CA15" s="735"/>
      <c r="CB15" s="736"/>
      <c r="CC15" s="734" t="s">
        <v>384</v>
      </c>
      <c r="CD15" s="735"/>
      <c r="CE15" s="735"/>
      <c r="CF15" s="735"/>
      <c r="CG15" s="735" t="s">
        <v>385</v>
      </c>
      <c r="CH15" s="735"/>
      <c r="CI15" s="735"/>
      <c r="CJ15" s="735"/>
      <c r="CK15" s="735" t="s">
        <v>386</v>
      </c>
      <c r="CL15" s="735"/>
      <c r="CM15" s="735"/>
      <c r="CN15" s="735"/>
      <c r="CO15" s="735"/>
      <c r="CP15" s="735"/>
      <c r="CQ15" s="735"/>
      <c r="CR15" s="735"/>
      <c r="CS15" s="735" t="s">
        <v>387</v>
      </c>
      <c r="CT15" s="736"/>
      <c r="CU15" s="738" t="s">
        <v>710</v>
      </c>
      <c r="CV15" s="731"/>
      <c r="CW15" s="731"/>
      <c r="CX15" s="731"/>
      <c r="CY15" s="731"/>
      <c r="CZ15" s="731"/>
      <c r="DA15" s="731"/>
      <c r="DB15" s="731"/>
      <c r="DC15" s="731"/>
      <c r="DD15" s="731"/>
      <c r="DE15" s="731"/>
      <c r="DF15" s="731"/>
      <c r="DG15" s="731"/>
      <c r="DH15" s="731"/>
      <c r="DI15" s="739"/>
    </row>
    <row r="16" spans="1:117" ht="18" customHeight="1">
      <c r="B16" s="733"/>
      <c r="C16" s="733"/>
      <c r="D16" s="733"/>
      <c r="E16" s="733"/>
      <c r="F16" s="733"/>
      <c r="G16" s="733"/>
      <c r="H16" s="733"/>
      <c r="I16" s="733"/>
      <c r="J16" s="724"/>
      <c r="K16" s="725"/>
      <c r="L16" s="725"/>
      <c r="M16" s="725"/>
      <c r="N16" s="725"/>
      <c r="O16" s="725"/>
      <c r="P16" s="725"/>
      <c r="Q16" s="725"/>
      <c r="R16" s="725"/>
      <c r="S16" s="725"/>
      <c r="T16" s="725"/>
      <c r="U16" s="725"/>
      <c r="V16" s="725"/>
      <c r="W16" s="725"/>
      <c r="X16" s="725"/>
      <c r="Y16" s="725"/>
      <c r="Z16" s="725"/>
      <c r="AA16" s="725"/>
      <c r="AB16" s="725"/>
      <c r="AC16" s="725"/>
      <c r="AD16" s="725"/>
      <c r="AE16" s="725"/>
      <c r="AF16" s="725"/>
      <c r="AG16" s="725"/>
      <c r="AH16" s="725"/>
      <c r="AI16" s="725"/>
      <c r="AJ16" s="725"/>
      <c r="AK16" s="725"/>
      <c r="AL16" s="725"/>
      <c r="AM16" s="725"/>
      <c r="AN16" s="725"/>
      <c r="AO16" s="725"/>
      <c r="AP16" s="725"/>
      <c r="AQ16" s="725"/>
      <c r="AR16" s="725"/>
      <c r="AS16" s="725"/>
      <c r="AT16" s="725"/>
      <c r="AU16" s="725"/>
      <c r="AV16" s="725"/>
      <c r="AW16" s="725"/>
      <c r="AX16" s="725"/>
      <c r="AY16" s="725"/>
      <c r="AZ16" s="725"/>
      <c r="BA16" s="725"/>
      <c r="BB16" s="726"/>
      <c r="BC16" s="210"/>
      <c r="BD16" s="210"/>
      <c r="BE16" s="210"/>
      <c r="BF16" s="210"/>
      <c r="BI16" s="740"/>
      <c r="BJ16" s="741"/>
      <c r="BK16" s="741"/>
      <c r="BL16" s="741"/>
      <c r="BM16" s="741"/>
      <c r="BN16" s="741"/>
      <c r="BO16" s="741"/>
      <c r="BP16" s="741"/>
      <c r="BQ16" s="724"/>
      <c r="BR16" s="725"/>
      <c r="BS16" s="725"/>
      <c r="BT16" s="725"/>
      <c r="BU16" s="725"/>
      <c r="BV16" s="725"/>
      <c r="BW16" s="725"/>
      <c r="BX16" s="725"/>
      <c r="BY16" s="741"/>
      <c r="BZ16" s="741"/>
      <c r="CA16" s="741"/>
      <c r="CB16" s="742"/>
      <c r="CC16" s="740" t="s">
        <v>389</v>
      </c>
      <c r="CD16" s="741"/>
      <c r="CE16" s="741"/>
      <c r="CF16" s="741"/>
      <c r="CG16" s="741" t="s">
        <v>390</v>
      </c>
      <c r="CH16" s="741"/>
      <c r="CI16" s="741"/>
      <c r="CJ16" s="741"/>
      <c r="CK16" s="741"/>
      <c r="CL16" s="741"/>
      <c r="CM16" s="741"/>
      <c r="CN16" s="741"/>
      <c r="CO16" s="741"/>
      <c r="CP16" s="741"/>
      <c r="CQ16" s="741"/>
      <c r="CR16" s="741"/>
      <c r="CS16" s="741"/>
      <c r="CT16" s="742"/>
      <c r="CU16" s="740"/>
      <c r="CV16" s="741"/>
      <c r="CW16" s="741"/>
      <c r="CX16" s="741"/>
      <c r="CY16" s="741"/>
      <c r="CZ16" s="741"/>
      <c r="DA16" s="741"/>
      <c r="DB16" s="741"/>
      <c r="DC16" s="741"/>
      <c r="DD16" s="741"/>
      <c r="DE16" s="741"/>
      <c r="DF16" s="741"/>
      <c r="DG16" s="741"/>
      <c r="DH16" s="741"/>
      <c r="DI16" s="742"/>
    </row>
    <row r="17" spans="2:113" ht="18" customHeight="1">
      <c r="B17" s="729" t="s">
        <v>392</v>
      </c>
      <c r="C17" s="730"/>
      <c r="D17" s="730"/>
      <c r="E17" s="730"/>
      <c r="F17" s="730"/>
      <c r="G17" s="730"/>
      <c r="H17" s="730"/>
      <c r="I17" s="730"/>
      <c r="J17" s="721" t="str">
        <f ca="1">INDIRECT("共通項目!R13C"&amp;$DL$3,0)&amp;"　" &amp;INDIRECT("共通項目!R13C"&amp;$DL$3+1,0) &amp;"　"&amp;INDIRECT("共通項目!R15C"&amp;$DL$3,0)&amp;INDIRECT("共通項目!R16C"&amp;$DL$3,0)</f>
        <v>　　</v>
      </c>
      <c r="K17" s="722"/>
      <c r="L17" s="722"/>
      <c r="M17" s="722"/>
      <c r="N17" s="722"/>
      <c r="O17" s="722"/>
      <c r="P17" s="722"/>
      <c r="Q17" s="722"/>
      <c r="R17" s="722"/>
      <c r="S17" s="722"/>
      <c r="T17" s="722"/>
      <c r="U17" s="722"/>
      <c r="V17" s="722"/>
      <c r="W17" s="722"/>
      <c r="X17" s="722"/>
      <c r="Y17" s="722"/>
      <c r="Z17" s="722"/>
      <c r="AA17" s="722"/>
      <c r="AB17" s="722"/>
      <c r="AC17" s="722"/>
      <c r="AD17" s="722"/>
      <c r="AE17" s="722"/>
      <c r="AF17" s="722"/>
      <c r="AG17" s="722"/>
      <c r="AH17" s="722"/>
      <c r="AI17" s="722"/>
      <c r="AJ17" s="722"/>
      <c r="AK17" s="722"/>
      <c r="AL17" s="722"/>
      <c r="AM17" s="722"/>
      <c r="AN17" s="722"/>
      <c r="AO17" s="722"/>
      <c r="AP17" s="722"/>
      <c r="AQ17" s="722"/>
      <c r="AR17" s="722"/>
      <c r="AS17" s="722"/>
      <c r="AT17" s="722"/>
      <c r="AU17" s="722"/>
      <c r="AV17" s="722"/>
      <c r="AW17" s="722"/>
      <c r="AX17" s="722"/>
      <c r="AY17" s="722"/>
      <c r="AZ17" s="722"/>
      <c r="BA17" s="722"/>
      <c r="BB17" s="723"/>
      <c r="BC17" s="210"/>
      <c r="BD17" s="210"/>
      <c r="BE17" s="210"/>
      <c r="BF17" s="210"/>
    </row>
    <row r="18" spans="2:113" ht="18" customHeight="1">
      <c r="B18" s="730"/>
      <c r="C18" s="730"/>
      <c r="D18" s="730"/>
      <c r="E18" s="730"/>
      <c r="F18" s="730"/>
      <c r="G18" s="730"/>
      <c r="H18" s="730"/>
      <c r="I18" s="730"/>
      <c r="J18" s="724" t="s">
        <v>713</v>
      </c>
      <c r="K18" s="725"/>
      <c r="L18" s="725"/>
      <c r="M18" s="725"/>
      <c r="N18" s="725"/>
      <c r="O18" s="725"/>
      <c r="P18" s="725"/>
      <c r="Q18" s="725"/>
      <c r="R18" s="725"/>
      <c r="S18" s="725"/>
      <c r="T18" s="725"/>
      <c r="U18" s="725"/>
      <c r="V18" s="725"/>
      <c r="W18" s="725">
        <f ca="1">INDIRECT("共通項目!R14C"&amp;$DL$3,0)</f>
        <v>0</v>
      </c>
      <c r="X18" s="725"/>
      <c r="Y18" s="725"/>
      <c r="Z18" s="725"/>
      <c r="AA18" s="725"/>
      <c r="AB18" s="725"/>
      <c r="AC18" s="725"/>
      <c r="AD18" s="725"/>
      <c r="AE18" s="725"/>
      <c r="AF18" s="725"/>
      <c r="AG18" s="725"/>
      <c r="AH18" s="725"/>
      <c r="AI18" s="725"/>
      <c r="AJ18" s="725"/>
      <c r="AK18" s="725"/>
      <c r="AL18" s="725"/>
      <c r="AM18" s="725"/>
      <c r="AN18" s="725"/>
      <c r="AO18" s="725"/>
      <c r="AP18" s="725"/>
      <c r="AQ18" s="725"/>
      <c r="AR18" s="725"/>
      <c r="AS18" s="725"/>
      <c r="AT18" s="725"/>
      <c r="AU18" s="725"/>
      <c r="AV18" s="725"/>
      <c r="AW18" s="725"/>
      <c r="AX18" s="725"/>
      <c r="AY18" s="725"/>
      <c r="AZ18" s="725"/>
      <c r="BA18" s="725"/>
      <c r="BB18" s="726"/>
      <c r="BC18" s="210"/>
      <c r="BD18" s="210"/>
      <c r="BE18" s="210"/>
      <c r="BF18" s="210"/>
      <c r="BI18" s="729" t="s">
        <v>393</v>
      </c>
      <c r="BJ18" s="729"/>
      <c r="BK18" s="729"/>
      <c r="BL18" s="729"/>
      <c r="BM18" s="729"/>
      <c r="BN18" s="729"/>
      <c r="BO18" s="729"/>
      <c r="BP18" s="729"/>
      <c r="BQ18" s="729" t="s">
        <v>365</v>
      </c>
      <c r="BR18" s="729"/>
      <c r="BS18" s="729"/>
      <c r="BT18" s="729"/>
      <c r="BU18" s="729"/>
      <c r="BV18" s="729"/>
      <c r="BW18" s="729"/>
      <c r="BX18" s="729"/>
      <c r="BY18" s="744" t="s">
        <v>366</v>
      </c>
      <c r="BZ18" s="745"/>
      <c r="CA18" s="745"/>
      <c r="CB18" s="745"/>
      <c r="CC18" s="745"/>
      <c r="CD18" s="745"/>
      <c r="CE18" s="745"/>
      <c r="CF18" s="745"/>
      <c r="CG18" s="745"/>
      <c r="CH18" s="745"/>
      <c r="CI18" s="745"/>
      <c r="CJ18" s="745"/>
      <c r="CK18" s="737"/>
      <c r="CL18" s="746" t="s">
        <v>367</v>
      </c>
      <c r="CM18" s="746"/>
      <c r="CN18" s="746"/>
      <c r="CO18" s="746"/>
      <c r="CP18" s="746"/>
      <c r="CQ18" s="746"/>
      <c r="CR18" s="746"/>
      <c r="CS18" s="746"/>
      <c r="CT18" s="746"/>
      <c r="CU18" s="746"/>
      <c r="CV18" s="746"/>
      <c r="CW18" s="746"/>
      <c r="CX18" s="746" t="s">
        <v>368</v>
      </c>
      <c r="CY18" s="746"/>
      <c r="CZ18" s="746"/>
      <c r="DA18" s="746"/>
      <c r="DB18" s="746"/>
      <c r="DC18" s="746"/>
      <c r="DD18" s="746"/>
      <c r="DE18" s="746"/>
      <c r="DF18" s="746"/>
      <c r="DG18" s="746"/>
      <c r="DH18" s="746"/>
      <c r="DI18" s="746"/>
    </row>
    <row r="19" spans="2:113" ht="18" customHeight="1">
      <c r="B19" s="730" t="s">
        <v>381</v>
      </c>
      <c r="C19" s="730"/>
      <c r="D19" s="730"/>
      <c r="E19" s="730"/>
      <c r="F19" s="730"/>
      <c r="G19" s="730"/>
      <c r="H19" s="730"/>
      <c r="I19" s="744"/>
      <c r="J19" s="734" t="s">
        <v>382</v>
      </c>
      <c r="K19" s="735"/>
      <c r="L19" s="752">
        <f ca="1">INDIRECT("共通項目!R7C"&amp;$DL$3,0)</f>
        <v>0</v>
      </c>
      <c r="M19" s="752"/>
      <c r="N19" s="752"/>
      <c r="O19" s="752"/>
      <c r="P19" s="752"/>
      <c r="Q19" s="752"/>
      <c r="R19" s="752"/>
      <c r="S19" s="752"/>
      <c r="T19" s="752"/>
      <c r="U19" s="752"/>
      <c r="V19" s="752"/>
      <c r="W19" s="752"/>
      <c r="X19" s="752"/>
      <c r="Y19" s="752"/>
      <c r="Z19" s="752"/>
      <c r="AA19" s="752"/>
      <c r="AB19" s="752"/>
      <c r="AC19" s="752"/>
      <c r="AD19" s="752"/>
      <c r="AE19" s="753"/>
      <c r="AF19" s="737" t="s">
        <v>206</v>
      </c>
      <c r="AG19" s="730"/>
      <c r="AH19" s="730"/>
      <c r="AI19" s="730"/>
      <c r="AJ19" s="730"/>
      <c r="AK19" s="730"/>
      <c r="AL19" s="730"/>
      <c r="AM19" s="730"/>
      <c r="AN19" s="754">
        <f ca="1">INDIRECT("共通項目!R5C"&amp;$DL$3,0)</f>
        <v>0</v>
      </c>
      <c r="AO19" s="752"/>
      <c r="AP19" s="752"/>
      <c r="AQ19" s="752"/>
      <c r="AR19" s="752"/>
      <c r="AS19" s="752"/>
      <c r="AT19" s="752"/>
      <c r="AU19" s="752"/>
      <c r="AV19" s="752"/>
      <c r="AW19" s="752"/>
      <c r="AX19" s="752"/>
      <c r="AY19" s="752"/>
      <c r="AZ19" s="752"/>
      <c r="BA19" s="752"/>
      <c r="BB19" s="753"/>
      <c r="BC19" s="347"/>
      <c r="BD19" s="347"/>
      <c r="BE19" s="347"/>
      <c r="BF19" s="347"/>
      <c r="BI19" s="729"/>
      <c r="BJ19" s="729"/>
      <c r="BK19" s="729"/>
      <c r="BL19" s="729"/>
      <c r="BM19" s="729"/>
      <c r="BN19" s="729"/>
      <c r="BO19" s="729"/>
      <c r="BP19" s="729"/>
      <c r="BQ19" s="729"/>
      <c r="BR19" s="729"/>
      <c r="BS19" s="729"/>
      <c r="BT19" s="729"/>
      <c r="BU19" s="729"/>
      <c r="BV19" s="729"/>
      <c r="BW19" s="729"/>
      <c r="BX19" s="729"/>
      <c r="BY19" s="734" t="s">
        <v>394</v>
      </c>
      <c r="BZ19" s="735"/>
      <c r="CA19" s="735"/>
      <c r="CB19" s="735"/>
      <c r="CC19" s="735"/>
      <c r="CD19" s="735"/>
      <c r="CE19" s="735" t="s">
        <v>395</v>
      </c>
      <c r="CF19" s="735"/>
      <c r="CG19" s="735"/>
      <c r="CH19" s="735"/>
      <c r="CI19" s="735"/>
      <c r="CJ19" s="735"/>
      <c r="CK19" s="736"/>
      <c r="CL19" s="734" t="s">
        <v>394</v>
      </c>
      <c r="CM19" s="735"/>
      <c r="CN19" s="735"/>
      <c r="CO19" s="735"/>
      <c r="CP19" s="735"/>
      <c r="CQ19" s="735"/>
      <c r="CR19" s="735" t="s">
        <v>395</v>
      </c>
      <c r="CS19" s="735"/>
      <c r="CT19" s="735"/>
      <c r="CU19" s="735"/>
      <c r="CV19" s="735"/>
      <c r="CW19" s="735"/>
      <c r="CX19" s="734" t="s">
        <v>394</v>
      </c>
      <c r="CY19" s="735"/>
      <c r="CZ19" s="735"/>
      <c r="DA19" s="735"/>
      <c r="DB19" s="735"/>
      <c r="DC19" s="735"/>
      <c r="DD19" s="735" t="s">
        <v>395</v>
      </c>
      <c r="DE19" s="735"/>
      <c r="DF19" s="735"/>
      <c r="DG19" s="735"/>
      <c r="DH19" s="735"/>
      <c r="DI19" s="736"/>
    </row>
    <row r="20" spans="2:113" ht="18" customHeight="1">
      <c r="B20" s="730"/>
      <c r="C20" s="730"/>
      <c r="D20" s="730"/>
      <c r="E20" s="730"/>
      <c r="F20" s="730"/>
      <c r="G20" s="730"/>
      <c r="H20" s="730"/>
      <c r="I20" s="744"/>
      <c r="J20" s="740" t="s">
        <v>388</v>
      </c>
      <c r="K20" s="741"/>
      <c r="L20" s="756">
        <f ca="1">INDIRECT("共通項目!R8C"&amp;$DL$3,0)</f>
        <v>0</v>
      </c>
      <c r="M20" s="756"/>
      <c r="N20" s="756"/>
      <c r="O20" s="756"/>
      <c r="P20" s="756"/>
      <c r="Q20" s="756"/>
      <c r="R20" s="756"/>
      <c r="S20" s="756"/>
      <c r="T20" s="756"/>
      <c r="U20" s="756"/>
      <c r="V20" s="756"/>
      <c r="W20" s="756"/>
      <c r="X20" s="756"/>
      <c r="Y20" s="756"/>
      <c r="Z20" s="756"/>
      <c r="AA20" s="756"/>
      <c r="AB20" s="756"/>
      <c r="AC20" s="756"/>
      <c r="AD20" s="756"/>
      <c r="AE20" s="757"/>
      <c r="AF20" s="737"/>
      <c r="AG20" s="730"/>
      <c r="AH20" s="730"/>
      <c r="AI20" s="730"/>
      <c r="AJ20" s="730"/>
      <c r="AK20" s="730"/>
      <c r="AL20" s="730"/>
      <c r="AM20" s="730"/>
      <c r="AN20" s="755"/>
      <c r="AO20" s="756"/>
      <c r="AP20" s="756"/>
      <c r="AQ20" s="756"/>
      <c r="AR20" s="756"/>
      <c r="AS20" s="756"/>
      <c r="AT20" s="756"/>
      <c r="AU20" s="756"/>
      <c r="AV20" s="756"/>
      <c r="AW20" s="756"/>
      <c r="AX20" s="756"/>
      <c r="AY20" s="756"/>
      <c r="AZ20" s="756"/>
      <c r="BA20" s="756"/>
      <c r="BB20" s="757"/>
      <c r="BC20" s="347"/>
      <c r="BD20" s="347"/>
      <c r="BE20" s="347"/>
      <c r="BF20" s="347"/>
      <c r="BI20" s="729"/>
      <c r="BJ20" s="729"/>
      <c r="BK20" s="729"/>
      <c r="BL20" s="729"/>
      <c r="BM20" s="729"/>
      <c r="BN20" s="729"/>
      <c r="BO20" s="729"/>
      <c r="BP20" s="729"/>
      <c r="BQ20" s="729"/>
      <c r="BR20" s="729"/>
      <c r="BS20" s="729"/>
      <c r="BT20" s="729"/>
      <c r="BU20" s="729"/>
      <c r="BV20" s="729"/>
      <c r="BW20" s="729"/>
      <c r="BX20" s="729"/>
      <c r="BY20" s="740" t="s">
        <v>396</v>
      </c>
      <c r="BZ20" s="741"/>
      <c r="CA20" s="741"/>
      <c r="CB20" s="741"/>
      <c r="CC20" s="741"/>
      <c r="CD20" s="741"/>
      <c r="CE20" s="741"/>
      <c r="CF20" s="741"/>
      <c r="CG20" s="741"/>
      <c r="CH20" s="741"/>
      <c r="CI20" s="741"/>
      <c r="CJ20" s="741"/>
      <c r="CK20" s="742"/>
      <c r="CL20" s="740" t="s">
        <v>396</v>
      </c>
      <c r="CM20" s="741"/>
      <c r="CN20" s="741"/>
      <c r="CO20" s="741"/>
      <c r="CP20" s="741"/>
      <c r="CQ20" s="741"/>
      <c r="CR20" s="741"/>
      <c r="CS20" s="741"/>
      <c r="CT20" s="741"/>
      <c r="CU20" s="741"/>
      <c r="CV20" s="741"/>
      <c r="CW20" s="741"/>
      <c r="CX20" s="740" t="s">
        <v>396</v>
      </c>
      <c r="CY20" s="741"/>
      <c r="CZ20" s="741"/>
      <c r="DA20" s="741"/>
      <c r="DB20" s="741"/>
      <c r="DC20" s="741"/>
      <c r="DD20" s="741"/>
      <c r="DE20" s="741"/>
      <c r="DF20" s="741"/>
      <c r="DG20" s="741"/>
      <c r="DH20" s="741"/>
      <c r="DI20" s="742"/>
    </row>
    <row r="21" spans="2:113" ht="18" customHeight="1">
      <c r="BI21" s="729"/>
      <c r="BJ21" s="729"/>
      <c r="BK21" s="729"/>
      <c r="BL21" s="729"/>
      <c r="BM21" s="729"/>
      <c r="BN21" s="729"/>
      <c r="BO21" s="729"/>
      <c r="BP21" s="729"/>
      <c r="BQ21" s="729" t="s">
        <v>397</v>
      </c>
      <c r="BR21" s="729"/>
      <c r="BS21" s="729"/>
      <c r="BT21" s="729"/>
      <c r="BU21" s="729"/>
      <c r="BV21" s="729"/>
      <c r="BW21" s="729"/>
      <c r="BX21" s="729"/>
      <c r="BY21" s="744" t="s">
        <v>369</v>
      </c>
      <c r="BZ21" s="745"/>
      <c r="CA21" s="745"/>
      <c r="CB21" s="745"/>
      <c r="CC21" s="745"/>
      <c r="CD21" s="745"/>
      <c r="CE21" s="745"/>
      <c r="CF21" s="745"/>
      <c r="CG21" s="745"/>
      <c r="CH21" s="745"/>
      <c r="CI21" s="745"/>
      <c r="CJ21" s="745"/>
      <c r="CK21" s="737"/>
      <c r="CL21" s="751" t="s">
        <v>366</v>
      </c>
      <c r="CM21" s="751"/>
      <c r="CN21" s="751"/>
      <c r="CO21" s="751"/>
      <c r="CP21" s="751"/>
      <c r="CQ21" s="751"/>
      <c r="CR21" s="751"/>
      <c r="CS21" s="751"/>
      <c r="CT21" s="751" t="s">
        <v>367</v>
      </c>
      <c r="CU21" s="751"/>
      <c r="CV21" s="751"/>
      <c r="CW21" s="751"/>
      <c r="CX21" s="751"/>
      <c r="CY21" s="751"/>
      <c r="CZ21" s="751"/>
      <c r="DA21" s="751"/>
      <c r="DB21" s="751" t="s">
        <v>368</v>
      </c>
      <c r="DC21" s="751"/>
      <c r="DD21" s="751"/>
      <c r="DE21" s="751"/>
      <c r="DF21" s="751"/>
      <c r="DG21" s="751"/>
      <c r="DH21" s="751"/>
      <c r="DI21" s="751"/>
    </row>
    <row r="22" spans="2:113" ht="18" customHeight="1">
      <c r="B22" s="729" t="s">
        <v>398</v>
      </c>
      <c r="C22" s="730"/>
      <c r="D22" s="730"/>
      <c r="E22" s="730"/>
      <c r="F22" s="730"/>
      <c r="G22" s="730"/>
      <c r="H22" s="730"/>
      <c r="I22" s="730"/>
      <c r="J22" s="730" t="s">
        <v>399</v>
      </c>
      <c r="K22" s="730"/>
      <c r="L22" s="730"/>
      <c r="M22" s="730"/>
      <c r="N22" s="730"/>
      <c r="O22" s="730"/>
      <c r="P22" s="730" t="s">
        <v>400</v>
      </c>
      <c r="Q22" s="730"/>
      <c r="R22" s="730"/>
      <c r="S22" s="730"/>
      <c r="T22" s="730"/>
      <c r="U22" s="730"/>
      <c r="V22" s="730"/>
      <c r="W22" s="730"/>
      <c r="X22" s="730"/>
      <c r="Y22" s="730"/>
      <c r="Z22" s="730"/>
      <c r="AA22" s="730"/>
      <c r="AB22" s="730"/>
      <c r="AC22" s="730"/>
      <c r="AD22" s="730"/>
      <c r="AE22" s="730"/>
      <c r="AF22" s="730" t="s">
        <v>401</v>
      </c>
      <c r="AG22" s="730"/>
      <c r="AH22" s="730"/>
      <c r="AI22" s="730"/>
      <c r="AJ22" s="730"/>
      <c r="AK22" s="730"/>
      <c r="AL22" s="730"/>
      <c r="AM22" s="730"/>
      <c r="AN22" s="730"/>
      <c r="AO22" s="730"/>
      <c r="AP22" s="730"/>
      <c r="AQ22" s="730"/>
      <c r="AR22" s="730"/>
      <c r="AS22" s="730"/>
      <c r="AT22" s="730"/>
      <c r="AU22" s="730"/>
      <c r="AV22" s="730"/>
      <c r="AW22" s="730"/>
      <c r="AX22" s="730"/>
      <c r="AY22" s="730"/>
      <c r="AZ22" s="730"/>
      <c r="BA22" s="730"/>
      <c r="BB22" s="730"/>
      <c r="BC22" s="344"/>
      <c r="BD22" s="344"/>
      <c r="BE22" s="344"/>
      <c r="BF22" s="344"/>
      <c r="BI22" s="729"/>
      <c r="BJ22" s="729"/>
      <c r="BK22" s="729"/>
      <c r="BL22" s="729"/>
      <c r="BM22" s="729"/>
      <c r="BN22" s="729"/>
      <c r="BO22" s="729"/>
      <c r="BP22" s="729"/>
      <c r="BQ22" s="729"/>
      <c r="BR22" s="729"/>
      <c r="BS22" s="729"/>
      <c r="BT22" s="729"/>
      <c r="BU22" s="729"/>
      <c r="BV22" s="729"/>
      <c r="BW22" s="729"/>
      <c r="BX22" s="729"/>
      <c r="BY22" s="744"/>
      <c r="BZ22" s="745"/>
      <c r="CA22" s="745"/>
      <c r="CB22" s="745"/>
      <c r="CC22" s="745"/>
      <c r="CD22" s="745"/>
      <c r="CE22" s="745"/>
      <c r="CF22" s="745"/>
      <c r="CG22" s="745"/>
      <c r="CH22" s="745"/>
      <c r="CI22" s="745"/>
      <c r="CJ22" s="745"/>
      <c r="CK22" s="737"/>
      <c r="CL22" s="730"/>
      <c r="CM22" s="730"/>
      <c r="CN22" s="730"/>
      <c r="CO22" s="730"/>
      <c r="CP22" s="730"/>
      <c r="CQ22" s="730"/>
      <c r="CR22" s="730"/>
      <c r="CS22" s="730"/>
      <c r="CT22" s="730"/>
      <c r="CU22" s="730"/>
      <c r="CV22" s="730"/>
      <c r="CW22" s="730"/>
      <c r="CX22" s="730"/>
      <c r="CY22" s="730"/>
      <c r="CZ22" s="730"/>
      <c r="DA22" s="730"/>
      <c r="DB22" s="730"/>
      <c r="DC22" s="730"/>
      <c r="DD22" s="730"/>
      <c r="DE22" s="730"/>
      <c r="DF22" s="730"/>
      <c r="DG22" s="730"/>
      <c r="DH22" s="730"/>
      <c r="DI22" s="730"/>
    </row>
    <row r="23" spans="2:113" ht="18" customHeight="1">
      <c r="B23" s="730"/>
      <c r="C23" s="730"/>
      <c r="D23" s="730"/>
      <c r="E23" s="730"/>
      <c r="F23" s="730"/>
      <c r="G23" s="730"/>
      <c r="H23" s="730"/>
      <c r="I23" s="730"/>
      <c r="J23" s="730" t="s">
        <v>402</v>
      </c>
      <c r="K23" s="730"/>
      <c r="L23" s="730"/>
      <c r="M23" s="730"/>
      <c r="N23" s="730"/>
      <c r="O23" s="730"/>
      <c r="P23" s="747"/>
      <c r="Q23" s="747"/>
      <c r="R23" s="747"/>
      <c r="S23" s="747"/>
      <c r="T23" s="747"/>
      <c r="U23" s="747"/>
      <c r="V23" s="747"/>
      <c r="W23" s="747"/>
      <c r="X23" s="747"/>
      <c r="Y23" s="747"/>
      <c r="Z23" s="747"/>
      <c r="AA23" s="747"/>
      <c r="AB23" s="747"/>
      <c r="AC23" s="747"/>
      <c r="AD23" s="747"/>
      <c r="AE23" s="747"/>
      <c r="AF23" s="747"/>
      <c r="AG23" s="747"/>
      <c r="AH23" s="747"/>
      <c r="AI23" s="747"/>
      <c r="AJ23" s="747"/>
      <c r="AK23" s="747"/>
      <c r="AL23" s="747"/>
      <c r="AM23" s="747"/>
      <c r="AN23" s="747"/>
      <c r="AO23" s="747"/>
      <c r="AP23" s="747"/>
      <c r="AQ23" s="747"/>
      <c r="AR23" s="747"/>
      <c r="AS23" s="747"/>
      <c r="AT23" s="747"/>
      <c r="AU23" s="747"/>
      <c r="AV23" s="747"/>
      <c r="AW23" s="747"/>
      <c r="AX23" s="747"/>
      <c r="AY23" s="747"/>
      <c r="AZ23" s="747"/>
      <c r="BA23" s="747"/>
      <c r="BB23" s="747"/>
      <c r="BC23" s="210"/>
      <c r="BD23" s="210"/>
      <c r="BE23" s="210"/>
      <c r="BF23" s="210"/>
    </row>
    <row r="24" spans="2:113" ht="18" customHeight="1">
      <c r="B24" s="730"/>
      <c r="C24" s="730"/>
      <c r="D24" s="730"/>
      <c r="E24" s="730"/>
      <c r="F24" s="730"/>
      <c r="G24" s="730"/>
      <c r="H24" s="730"/>
      <c r="I24" s="730"/>
      <c r="J24" s="730" t="s">
        <v>403</v>
      </c>
      <c r="K24" s="730"/>
      <c r="L24" s="730"/>
      <c r="M24" s="730"/>
      <c r="N24" s="730"/>
      <c r="O24" s="730"/>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7"/>
      <c r="AO24" s="747"/>
      <c r="AP24" s="747"/>
      <c r="AQ24" s="747"/>
      <c r="AR24" s="747"/>
      <c r="AS24" s="747"/>
      <c r="AT24" s="747"/>
      <c r="AU24" s="747"/>
      <c r="AV24" s="747"/>
      <c r="AW24" s="747"/>
      <c r="AX24" s="747"/>
      <c r="AY24" s="747"/>
      <c r="AZ24" s="747"/>
      <c r="BA24" s="747"/>
      <c r="BB24" s="747"/>
      <c r="BC24" s="210"/>
      <c r="BD24" s="210"/>
      <c r="BE24" s="210"/>
      <c r="BF24" s="210"/>
      <c r="BI24" s="729" t="s">
        <v>404</v>
      </c>
      <c r="BJ24" s="730"/>
      <c r="BK24" s="730"/>
      <c r="BL24" s="730"/>
      <c r="BM24" s="730"/>
      <c r="BN24" s="730"/>
      <c r="BO24" s="730"/>
      <c r="BP24" s="730"/>
      <c r="BQ24" s="747"/>
      <c r="BR24" s="747"/>
      <c r="BS24" s="747"/>
      <c r="BT24" s="747"/>
      <c r="BU24" s="747"/>
      <c r="BV24" s="747"/>
      <c r="BW24" s="747"/>
      <c r="BX24" s="747"/>
      <c r="BY24" s="747"/>
      <c r="BZ24" s="747"/>
      <c r="CA24" s="747"/>
      <c r="CB24" s="747"/>
      <c r="CC24" s="747"/>
      <c r="CD24" s="747"/>
      <c r="CE24" s="747"/>
      <c r="CF24" s="747"/>
      <c r="CG24" s="747"/>
      <c r="CH24" s="747"/>
      <c r="CI24" s="747"/>
      <c r="CK24" s="729" t="s">
        <v>405</v>
      </c>
      <c r="CL24" s="730"/>
      <c r="CM24" s="730"/>
      <c r="CN24" s="730"/>
      <c r="CO24" s="730"/>
      <c r="CP24" s="730"/>
      <c r="CQ24" s="730"/>
      <c r="CR24" s="730"/>
      <c r="CS24" s="747"/>
      <c r="CT24" s="747"/>
      <c r="CU24" s="747"/>
      <c r="CV24" s="747"/>
      <c r="CW24" s="747"/>
      <c r="CX24" s="747"/>
      <c r="CY24" s="747"/>
      <c r="CZ24" s="747"/>
      <c r="DA24" s="747"/>
      <c r="DB24" s="747"/>
      <c r="DC24" s="747"/>
      <c r="DD24" s="747"/>
      <c r="DE24" s="747"/>
      <c r="DF24" s="747"/>
      <c r="DG24" s="747"/>
      <c r="DH24" s="747"/>
      <c r="DI24" s="747"/>
    </row>
    <row r="25" spans="2:113" ht="18" customHeight="1">
      <c r="BI25" s="746"/>
      <c r="BJ25" s="746"/>
      <c r="BK25" s="730"/>
      <c r="BL25" s="730"/>
      <c r="BM25" s="730"/>
      <c r="BN25" s="730"/>
      <c r="BO25" s="730"/>
      <c r="BP25" s="730"/>
      <c r="BQ25" s="747"/>
      <c r="BR25" s="747"/>
      <c r="BS25" s="747"/>
      <c r="BT25" s="747"/>
      <c r="BU25" s="747"/>
      <c r="BV25" s="747"/>
      <c r="BW25" s="747"/>
      <c r="BX25" s="747"/>
      <c r="BY25" s="747"/>
      <c r="BZ25" s="747"/>
      <c r="CA25" s="747"/>
      <c r="CB25" s="747"/>
      <c r="CC25" s="747"/>
      <c r="CD25" s="747"/>
      <c r="CE25" s="747"/>
      <c r="CF25" s="747"/>
      <c r="CG25" s="747"/>
      <c r="CH25" s="747"/>
      <c r="CI25" s="747"/>
      <c r="CK25" s="730"/>
      <c r="CL25" s="730"/>
      <c r="CM25" s="730"/>
      <c r="CN25" s="730"/>
      <c r="CO25" s="730"/>
      <c r="CP25" s="730"/>
      <c r="CQ25" s="730"/>
      <c r="CR25" s="730"/>
      <c r="CS25" s="747"/>
      <c r="CT25" s="747"/>
      <c r="CU25" s="747"/>
      <c r="CV25" s="747"/>
      <c r="CW25" s="747"/>
      <c r="CX25" s="747"/>
      <c r="CY25" s="747"/>
      <c r="CZ25" s="747"/>
      <c r="DA25" s="747"/>
      <c r="DB25" s="747"/>
      <c r="DC25" s="747"/>
      <c r="DD25" s="747"/>
      <c r="DE25" s="747"/>
      <c r="DF25" s="747"/>
      <c r="DG25" s="747"/>
      <c r="DH25" s="747"/>
      <c r="DI25" s="747"/>
    </row>
    <row r="26" spans="2:113" ht="18" customHeight="1">
      <c r="B26" s="729" t="s">
        <v>393</v>
      </c>
      <c r="C26" s="729"/>
      <c r="D26" s="729"/>
      <c r="E26" s="729"/>
      <c r="F26" s="729"/>
      <c r="G26" s="729"/>
      <c r="H26" s="729"/>
      <c r="I26" s="729"/>
      <c r="J26" s="750" t="s">
        <v>365</v>
      </c>
      <c r="K26" s="766"/>
      <c r="L26" s="766"/>
      <c r="M26" s="766"/>
      <c r="N26" s="766"/>
      <c r="O26" s="766"/>
      <c r="P26" s="766"/>
      <c r="Q26" s="766"/>
      <c r="R26" s="744" t="s">
        <v>366</v>
      </c>
      <c r="S26" s="745"/>
      <c r="T26" s="745"/>
      <c r="U26" s="745"/>
      <c r="V26" s="745"/>
      <c r="W26" s="745"/>
      <c r="X26" s="745"/>
      <c r="Y26" s="745"/>
      <c r="Z26" s="745"/>
      <c r="AA26" s="745"/>
      <c r="AB26" s="745"/>
      <c r="AC26" s="745"/>
      <c r="AD26" s="737"/>
      <c r="AE26" s="746" t="s">
        <v>367</v>
      </c>
      <c r="AF26" s="746"/>
      <c r="AG26" s="746"/>
      <c r="AH26" s="746"/>
      <c r="AI26" s="746"/>
      <c r="AJ26" s="746"/>
      <c r="AK26" s="746"/>
      <c r="AL26" s="746"/>
      <c r="AM26" s="746"/>
      <c r="AN26" s="746"/>
      <c r="AO26" s="746"/>
      <c r="AP26" s="746"/>
      <c r="AQ26" s="746" t="s">
        <v>368</v>
      </c>
      <c r="AR26" s="746"/>
      <c r="AS26" s="746"/>
      <c r="AT26" s="746"/>
      <c r="AU26" s="746"/>
      <c r="AV26" s="746"/>
      <c r="AW26" s="746"/>
      <c r="AX26" s="746"/>
      <c r="AY26" s="746"/>
      <c r="AZ26" s="746"/>
      <c r="BA26" s="746"/>
      <c r="BB26" s="746"/>
      <c r="BC26" s="344"/>
      <c r="BD26" s="344"/>
      <c r="BE26" s="344"/>
      <c r="BF26" s="344"/>
      <c r="BI26" s="208"/>
      <c r="BK26" s="771" t="s">
        <v>406</v>
      </c>
      <c r="BL26" s="772"/>
      <c r="BM26" s="772"/>
      <c r="BN26" s="772"/>
      <c r="BO26" s="772"/>
      <c r="BP26" s="772"/>
      <c r="BQ26" s="747"/>
      <c r="BR26" s="747"/>
      <c r="BS26" s="747"/>
      <c r="BT26" s="747"/>
      <c r="BU26" s="747"/>
      <c r="BV26" s="747"/>
      <c r="BW26" s="747"/>
      <c r="BX26" s="747"/>
      <c r="BY26" s="747"/>
      <c r="BZ26" s="747"/>
      <c r="CA26" s="747"/>
      <c r="CB26" s="747"/>
      <c r="CC26" s="747"/>
      <c r="CD26" s="747"/>
      <c r="CE26" s="747"/>
      <c r="CF26" s="747"/>
      <c r="CG26" s="747"/>
      <c r="CH26" s="747"/>
      <c r="CI26" s="747"/>
      <c r="CK26" s="729" t="s">
        <v>407</v>
      </c>
      <c r="CL26" s="730"/>
      <c r="CM26" s="730"/>
      <c r="CN26" s="730"/>
      <c r="CO26" s="730"/>
      <c r="CP26" s="730"/>
      <c r="CQ26" s="730"/>
      <c r="CR26" s="730"/>
      <c r="CS26" s="747"/>
      <c r="CT26" s="747"/>
      <c r="CU26" s="747"/>
      <c r="CV26" s="747"/>
      <c r="CW26" s="747"/>
      <c r="CX26" s="747"/>
      <c r="CY26" s="747"/>
      <c r="CZ26" s="747"/>
      <c r="DA26" s="747"/>
      <c r="DB26" s="747"/>
      <c r="DC26" s="747"/>
      <c r="DD26" s="747"/>
      <c r="DE26" s="747"/>
      <c r="DF26" s="747"/>
      <c r="DG26" s="747"/>
      <c r="DH26" s="747"/>
      <c r="DI26" s="747"/>
    </row>
    <row r="27" spans="2:113" ht="18" customHeight="1">
      <c r="B27" s="729"/>
      <c r="C27" s="729"/>
      <c r="D27" s="729"/>
      <c r="E27" s="729"/>
      <c r="F27" s="729"/>
      <c r="G27" s="729"/>
      <c r="H27" s="729"/>
      <c r="I27" s="729"/>
      <c r="J27" s="767"/>
      <c r="K27" s="768"/>
      <c r="L27" s="768"/>
      <c r="M27" s="768"/>
      <c r="N27" s="768"/>
      <c r="O27" s="768"/>
      <c r="P27" s="768"/>
      <c r="Q27" s="768"/>
      <c r="R27" s="734" t="s">
        <v>394</v>
      </c>
      <c r="S27" s="735"/>
      <c r="T27" s="735"/>
      <c r="U27" s="735"/>
      <c r="V27" s="735"/>
      <c r="W27" s="735"/>
      <c r="X27" s="735" t="s">
        <v>395</v>
      </c>
      <c r="Y27" s="735"/>
      <c r="Z27" s="735"/>
      <c r="AA27" s="735"/>
      <c r="AB27" s="735"/>
      <c r="AC27" s="735"/>
      <c r="AD27" s="736"/>
      <c r="AE27" s="734" t="s">
        <v>394</v>
      </c>
      <c r="AF27" s="735"/>
      <c r="AG27" s="735"/>
      <c r="AH27" s="735"/>
      <c r="AI27" s="735"/>
      <c r="AJ27" s="735"/>
      <c r="AK27" s="735" t="s">
        <v>395</v>
      </c>
      <c r="AL27" s="735"/>
      <c r="AM27" s="735"/>
      <c r="AN27" s="735"/>
      <c r="AO27" s="735"/>
      <c r="AP27" s="735"/>
      <c r="AQ27" s="734" t="s">
        <v>394</v>
      </c>
      <c r="AR27" s="735"/>
      <c r="AS27" s="735"/>
      <c r="AT27" s="735"/>
      <c r="AU27" s="735"/>
      <c r="AV27" s="735"/>
      <c r="AW27" s="735" t="s">
        <v>395</v>
      </c>
      <c r="AX27" s="735"/>
      <c r="AY27" s="735"/>
      <c r="AZ27" s="735"/>
      <c r="BA27" s="735"/>
      <c r="BB27" s="736"/>
      <c r="BC27" s="344"/>
      <c r="BD27" s="344"/>
      <c r="BE27" s="344"/>
      <c r="BF27" s="344"/>
      <c r="BI27" s="208"/>
      <c r="BK27" s="772"/>
      <c r="BL27" s="772"/>
      <c r="BM27" s="772"/>
      <c r="BN27" s="772"/>
      <c r="BO27" s="772"/>
      <c r="BP27" s="772"/>
      <c r="BQ27" s="747"/>
      <c r="BR27" s="747"/>
      <c r="BS27" s="747"/>
      <c r="BT27" s="747"/>
      <c r="BU27" s="747"/>
      <c r="BV27" s="747"/>
      <c r="BW27" s="747"/>
      <c r="BX27" s="747"/>
      <c r="BY27" s="747"/>
      <c r="BZ27" s="747"/>
      <c r="CA27" s="747"/>
      <c r="CB27" s="747"/>
      <c r="CC27" s="747"/>
      <c r="CD27" s="747"/>
      <c r="CE27" s="747"/>
      <c r="CF27" s="747"/>
      <c r="CG27" s="747"/>
      <c r="CH27" s="747"/>
      <c r="CI27" s="747"/>
      <c r="CK27" s="730"/>
      <c r="CL27" s="730"/>
      <c r="CM27" s="730"/>
      <c r="CN27" s="730"/>
      <c r="CO27" s="730"/>
      <c r="CP27" s="730"/>
      <c r="CQ27" s="730"/>
      <c r="CR27" s="730"/>
      <c r="CS27" s="747"/>
      <c r="CT27" s="747"/>
      <c r="CU27" s="747"/>
      <c r="CV27" s="747"/>
      <c r="CW27" s="747"/>
      <c r="CX27" s="747"/>
      <c r="CY27" s="747"/>
      <c r="CZ27" s="747"/>
      <c r="DA27" s="747"/>
      <c r="DB27" s="747"/>
      <c r="DC27" s="747"/>
      <c r="DD27" s="747"/>
      <c r="DE27" s="747"/>
      <c r="DF27" s="747"/>
      <c r="DG27" s="747"/>
      <c r="DH27" s="747"/>
      <c r="DI27" s="747"/>
    </row>
    <row r="28" spans="2:113" ht="18" customHeight="1">
      <c r="B28" s="729"/>
      <c r="C28" s="729"/>
      <c r="D28" s="729"/>
      <c r="E28" s="729"/>
      <c r="F28" s="729"/>
      <c r="G28" s="729"/>
      <c r="H28" s="729"/>
      <c r="I28" s="729"/>
      <c r="J28" s="769"/>
      <c r="K28" s="770"/>
      <c r="L28" s="770"/>
      <c r="M28" s="770"/>
      <c r="N28" s="770"/>
      <c r="O28" s="770"/>
      <c r="P28" s="770"/>
      <c r="Q28" s="770"/>
      <c r="R28" s="740" t="s">
        <v>396</v>
      </c>
      <c r="S28" s="741"/>
      <c r="T28" s="741"/>
      <c r="U28" s="741"/>
      <c r="V28" s="741"/>
      <c r="W28" s="741"/>
      <c r="X28" s="741"/>
      <c r="Y28" s="741"/>
      <c r="Z28" s="741"/>
      <c r="AA28" s="741"/>
      <c r="AB28" s="741"/>
      <c r="AC28" s="741"/>
      <c r="AD28" s="742"/>
      <c r="AE28" s="740" t="s">
        <v>396</v>
      </c>
      <c r="AF28" s="741"/>
      <c r="AG28" s="741"/>
      <c r="AH28" s="741"/>
      <c r="AI28" s="741"/>
      <c r="AJ28" s="741"/>
      <c r="AK28" s="741"/>
      <c r="AL28" s="741"/>
      <c r="AM28" s="741"/>
      <c r="AN28" s="741"/>
      <c r="AO28" s="741"/>
      <c r="AP28" s="741"/>
      <c r="AQ28" s="740" t="s">
        <v>396</v>
      </c>
      <c r="AR28" s="741"/>
      <c r="AS28" s="741"/>
      <c r="AT28" s="741"/>
      <c r="AU28" s="741"/>
      <c r="AV28" s="741"/>
      <c r="AW28" s="741"/>
      <c r="AX28" s="741"/>
      <c r="AY28" s="741"/>
      <c r="AZ28" s="741"/>
      <c r="BA28" s="741"/>
      <c r="BB28" s="742"/>
      <c r="BC28" s="344"/>
      <c r="BD28" s="344"/>
      <c r="BE28" s="344"/>
      <c r="BF28" s="344"/>
      <c r="BI28" s="729" t="s">
        <v>408</v>
      </c>
      <c r="BJ28" s="730"/>
      <c r="BK28" s="730"/>
      <c r="BL28" s="730"/>
      <c r="BM28" s="730"/>
      <c r="BN28" s="730"/>
      <c r="BO28" s="730"/>
      <c r="BP28" s="730"/>
      <c r="BQ28" s="734" t="s">
        <v>409</v>
      </c>
      <c r="BR28" s="735"/>
      <c r="BS28" s="735"/>
      <c r="BT28" s="735"/>
      <c r="BU28" s="722"/>
      <c r="BV28" s="722"/>
      <c r="BW28" s="722"/>
      <c r="BX28" s="722"/>
      <c r="BY28" s="722"/>
      <c r="BZ28" s="722"/>
      <c r="CA28" s="722"/>
      <c r="CB28" s="722"/>
      <c r="CC28" s="722"/>
      <c r="CD28" s="722"/>
      <c r="CE28" s="722"/>
      <c r="CF28" s="722"/>
      <c r="CG28" s="722"/>
      <c r="CH28" s="722"/>
      <c r="CI28" s="723"/>
      <c r="CK28" s="729" t="s">
        <v>410</v>
      </c>
      <c r="CL28" s="730"/>
      <c r="CM28" s="730"/>
      <c r="CN28" s="730"/>
      <c r="CO28" s="730"/>
      <c r="CP28" s="730"/>
      <c r="CQ28" s="730"/>
      <c r="CR28" s="730"/>
      <c r="CS28" s="747"/>
      <c r="CT28" s="747"/>
      <c r="CU28" s="747"/>
      <c r="CV28" s="747"/>
      <c r="CW28" s="747"/>
      <c r="CX28" s="747"/>
      <c r="CY28" s="747"/>
      <c r="CZ28" s="747"/>
      <c r="DA28" s="747"/>
      <c r="DB28" s="747"/>
      <c r="DC28" s="747"/>
      <c r="DD28" s="747"/>
      <c r="DE28" s="747"/>
      <c r="DF28" s="747"/>
      <c r="DG28" s="747"/>
      <c r="DH28" s="747"/>
      <c r="DI28" s="747"/>
    </row>
    <row r="29" spans="2:113" ht="18" customHeight="1">
      <c r="B29" s="729"/>
      <c r="C29" s="729"/>
      <c r="D29" s="729"/>
      <c r="E29" s="729"/>
      <c r="F29" s="729"/>
      <c r="G29" s="729"/>
      <c r="H29" s="729"/>
      <c r="I29" s="729"/>
      <c r="J29" s="729" t="s">
        <v>397</v>
      </c>
      <c r="K29" s="729"/>
      <c r="L29" s="729"/>
      <c r="M29" s="729"/>
      <c r="N29" s="729"/>
      <c r="O29" s="729"/>
      <c r="P29" s="729"/>
      <c r="Q29" s="729"/>
      <c r="R29" s="730" t="s">
        <v>399</v>
      </c>
      <c r="S29" s="751"/>
      <c r="T29" s="751"/>
      <c r="U29" s="751"/>
      <c r="V29" s="751"/>
      <c r="W29" s="751" t="s">
        <v>369</v>
      </c>
      <c r="X29" s="751"/>
      <c r="Y29" s="751"/>
      <c r="Z29" s="751"/>
      <c r="AA29" s="751"/>
      <c r="AB29" s="751"/>
      <c r="AC29" s="751"/>
      <c r="AD29" s="751"/>
      <c r="AE29" s="751" t="s">
        <v>366</v>
      </c>
      <c r="AF29" s="751"/>
      <c r="AG29" s="751"/>
      <c r="AH29" s="751"/>
      <c r="AI29" s="751"/>
      <c r="AJ29" s="751"/>
      <c r="AK29" s="751"/>
      <c r="AL29" s="751"/>
      <c r="AM29" s="751" t="s">
        <v>367</v>
      </c>
      <c r="AN29" s="751"/>
      <c r="AO29" s="751"/>
      <c r="AP29" s="751"/>
      <c r="AQ29" s="751"/>
      <c r="AR29" s="751"/>
      <c r="AS29" s="751"/>
      <c r="AT29" s="751"/>
      <c r="AU29" s="751" t="s">
        <v>368</v>
      </c>
      <c r="AV29" s="751"/>
      <c r="AW29" s="751"/>
      <c r="AX29" s="751"/>
      <c r="AY29" s="751"/>
      <c r="AZ29" s="751"/>
      <c r="BA29" s="751"/>
      <c r="BB29" s="751"/>
      <c r="BC29" s="344"/>
      <c r="BD29" s="344"/>
      <c r="BE29" s="344"/>
      <c r="BF29" s="344"/>
      <c r="BI29" s="746"/>
      <c r="BJ29" s="746"/>
      <c r="BK29" s="730"/>
      <c r="BL29" s="730"/>
      <c r="BM29" s="730"/>
      <c r="BN29" s="730"/>
      <c r="BO29" s="730"/>
      <c r="BP29" s="730"/>
      <c r="BQ29" s="740" t="s">
        <v>411</v>
      </c>
      <c r="BR29" s="741"/>
      <c r="BS29" s="741"/>
      <c r="BT29" s="741"/>
      <c r="BU29" s="725"/>
      <c r="BV29" s="725"/>
      <c r="BW29" s="725"/>
      <c r="BX29" s="725"/>
      <c r="BY29" s="725"/>
      <c r="BZ29" s="725"/>
      <c r="CA29" s="725"/>
      <c r="CB29" s="725"/>
      <c r="CC29" s="725"/>
      <c r="CD29" s="725"/>
      <c r="CE29" s="725"/>
      <c r="CF29" s="725"/>
      <c r="CG29" s="725"/>
      <c r="CH29" s="725"/>
      <c r="CI29" s="726"/>
      <c r="CK29" s="730"/>
      <c r="CL29" s="730"/>
      <c r="CM29" s="730"/>
      <c r="CN29" s="730"/>
      <c r="CO29" s="730"/>
      <c r="CP29" s="730"/>
      <c r="CQ29" s="730"/>
      <c r="CR29" s="730"/>
      <c r="CS29" s="747"/>
      <c r="CT29" s="747"/>
      <c r="CU29" s="747"/>
      <c r="CV29" s="747"/>
      <c r="CW29" s="747"/>
      <c r="CX29" s="747"/>
      <c r="CY29" s="747"/>
      <c r="CZ29" s="747"/>
      <c r="DA29" s="747"/>
      <c r="DB29" s="747"/>
      <c r="DC29" s="747"/>
      <c r="DD29" s="747"/>
      <c r="DE29" s="747"/>
      <c r="DF29" s="747"/>
      <c r="DG29" s="747"/>
      <c r="DH29" s="747"/>
      <c r="DI29" s="747"/>
    </row>
    <row r="30" spans="2:113" ht="18" customHeight="1">
      <c r="B30" s="729"/>
      <c r="C30" s="729"/>
      <c r="D30" s="729"/>
      <c r="E30" s="729"/>
      <c r="F30" s="729"/>
      <c r="G30" s="729"/>
      <c r="H30" s="729"/>
      <c r="I30" s="729"/>
      <c r="J30" s="729"/>
      <c r="K30" s="729"/>
      <c r="L30" s="729"/>
      <c r="M30" s="729"/>
      <c r="N30" s="729"/>
      <c r="O30" s="729"/>
      <c r="P30" s="729"/>
      <c r="Q30" s="729"/>
      <c r="R30" s="733" t="s">
        <v>402</v>
      </c>
      <c r="S30" s="733"/>
      <c r="T30" s="733"/>
      <c r="U30" s="733"/>
      <c r="V30" s="733"/>
      <c r="W30" s="730"/>
      <c r="X30" s="730"/>
      <c r="Y30" s="730"/>
      <c r="Z30" s="730"/>
      <c r="AA30" s="730"/>
      <c r="AB30" s="730"/>
      <c r="AC30" s="730"/>
      <c r="AD30" s="730"/>
      <c r="AE30" s="730"/>
      <c r="AF30" s="730"/>
      <c r="AG30" s="730"/>
      <c r="AH30" s="730"/>
      <c r="AI30" s="730"/>
      <c r="AJ30" s="730"/>
      <c r="AK30" s="730"/>
      <c r="AL30" s="730"/>
      <c r="AM30" s="730"/>
      <c r="AN30" s="730"/>
      <c r="AO30" s="730"/>
      <c r="AP30" s="730"/>
      <c r="AQ30" s="730"/>
      <c r="AR30" s="730"/>
      <c r="AS30" s="730"/>
      <c r="AT30" s="730"/>
      <c r="AU30" s="730"/>
      <c r="AV30" s="730"/>
      <c r="AW30" s="730"/>
      <c r="AX30" s="730"/>
      <c r="AY30" s="730"/>
      <c r="AZ30" s="730"/>
      <c r="BA30" s="730"/>
      <c r="BB30" s="730"/>
      <c r="BC30" s="344"/>
      <c r="BD30" s="344"/>
      <c r="BE30" s="344"/>
      <c r="BF30" s="344"/>
      <c r="BI30" s="208"/>
      <c r="BK30" s="730" t="s">
        <v>412</v>
      </c>
      <c r="BL30" s="730"/>
      <c r="BM30" s="730"/>
      <c r="BN30" s="730"/>
      <c r="BO30" s="730"/>
      <c r="BP30" s="730"/>
      <c r="BQ30" s="747"/>
      <c r="BR30" s="747"/>
      <c r="BS30" s="747"/>
      <c r="BT30" s="747"/>
      <c r="BU30" s="747"/>
      <c r="BV30" s="747"/>
      <c r="BW30" s="747"/>
      <c r="BX30" s="747"/>
      <c r="BY30" s="747"/>
      <c r="BZ30" s="747"/>
      <c r="CA30" s="747"/>
      <c r="CB30" s="747"/>
      <c r="CC30" s="747"/>
      <c r="CD30" s="747"/>
      <c r="CE30" s="747"/>
      <c r="CF30" s="747"/>
      <c r="CG30" s="747"/>
      <c r="CH30" s="747"/>
      <c r="CI30" s="747"/>
      <c r="CK30" s="729" t="s">
        <v>413</v>
      </c>
      <c r="CL30" s="730"/>
      <c r="CM30" s="730"/>
      <c r="CN30" s="730"/>
      <c r="CO30" s="730"/>
      <c r="CP30" s="730"/>
      <c r="CQ30" s="730"/>
      <c r="CR30" s="730"/>
      <c r="CS30" s="747"/>
      <c r="CT30" s="747"/>
      <c r="CU30" s="747"/>
      <c r="CV30" s="747"/>
      <c r="CW30" s="747"/>
      <c r="CX30" s="747"/>
      <c r="CY30" s="747"/>
      <c r="CZ30" s="747"/>
      <c r="DA30" s="747"/>
      <c r="DB30" s="747"/>
      <c r="DC30" s="747"/>
      <c r="DD30" s="747"/>
      <c r="DE30" s="747"/>
      <c r="DF30" s="747"/>
      <c r="DG30" s="747"/>
      <c r="DH30" s="747"/>
      <c r="DI30" s="747"/>
    </row>
    <row r="31" spans="2:113" ht="18" customHeight="1">
      <c r="B31" s="729"/>
      <c r="C31" s="729"/>
      <c r="D31" s="729"/>
      <c r="E31" s="729"/>
      <c r="F31" s="729"/>
      <c r="G31" s="729"/>
      <c r="H31" s="729"/>
      <c r="I31" s="729"/>
      <c r="J31" s="729"/>
      <c r="K31" s="729"/>
      <c r="L31" s="729"/>
      <c r="M31" s="729"/>
      <c r="N31" s="729"/>
      <c r="O31" s="729"/>
      <c r="P31" s="729"/>
      <c r="Q31" s="729"/>
      <c r="R31" s="733" t="s">
        <v>403</v>
      </c>
      <c r="S31" s="733"/>
      <c r="T31" s="733"/>
      <c r="U31" s="733"/>
      <c r="V31" s="733"/>
      <c r="W31" s="730"/>
      <c r="X31" s="730"/>
      <c r="Y31" s="730"/>
      <c r="Z31" s="730"/>
      <c r="AA31" s="730"/>
      <c r="AB31" s="730"/>
      <c r="AC31" s="730"/>
      <c r="AD31" s="730"/>
      <c r="AE31" s="730"/>
      <c r="AF31" s="730"/>
      <c r="AG31" s="730"/>
      <c r="AH31" s="730"/>
      <c r="AI31" s="730"/>
      <c r="AJ31" s="730"/>
      <c r="AK31" s="730"/>
      <c r="AL31" s="730"/>
      <c r="AM31" s="730"/>
      <c r="AN31" s="730"/>
      <c r="AO31" s="730"/>
      <c r="AP31" s="730"/>
      <c r="AQ31" s="730"/>
      <c r="AR31" s="730"/>
      <c r="AS31" s="730"/>
      <c r="AT31" s="730"/>
      <c r="AU31" s="730"/>
      <c r="AV31" s="730"/>
      <c r="AW31" s="730"/>
      <c r="AX31" s="730"/>
      <c r="AY31" s="730"/>
      <c r="AZ31" s="730"/>
      <c r="BA31" s="730"/>
      <c r="BB31" s="730"/>
      <c r="BC31" s="344"/>
      <c r="BD31" s="344"/>
      <c r="BE31" s="344"/>
      <c r="BF31" s="344"/>
      <c r="BI31" s="209"/>
      <c r="BJ31" s="207"/>
      <c r="BK31" s="730"/>
      <c r="BL31" s="730"/>
      <c r="BM31" s="730"/>
      <c r="BN31" s="730"/>
      <c r="BO31" s="730"/>
      <c r="BP31" s="730"/>
      <c r="BQ31" s="747"/>
      <c r="BR31" s="747"/>
      <c r="BS31" s="747"/>
      <c r="BT31" s="747"/>
      <c r="BU31" s="747"/>
      <c r="BV31" s="747"/>
      <c r="BW31" s="747"/>
      <c r="BX31" s="747"/>
      <c r="BY31" s="747"/>
      <c r="BZ31" s="747"/>
      <c r="CA31" s="747"/>
      <c r="CB31" s="747"/>
      <c r="CC31" s="747"/>
      <c r="CD31" s="747"/>
      <c r="CE31" s="747"/>
      <c r="CF31" s="747"/>
      <c r="CG31" s="747"/>
      <c r="CH31" s="747"/>
      <c r="CI31" s="747"/>
      <c r="CK31" s="746"/>
      <c r="CL31" s="746"/>
      <c r="CM31" s="730"/>
      <c r="CN31" s="730"/>
      <c r="CO31" s="730"/>
      <c r="CP31" s="730"/>
      <c r="CQ31" s="730"/>
      <c r="CR31" s="730"/>
      <c r="CS31" s="747"/>
      <c r="CT31" s="747"/>
      <c r="CU31" s="747"/>
      <c r="CV31" s="747"/>
      <c r="CW31" s="747"/>
      <c r="CX31" s="747"/>
      <c r="CY31" s="747"/>
      <c r="CZ31" s="747"/>
      <c r="DA31" s="747"/>
      <c r="DB31" s="747"/>
      <c r="DC31" s="747"/>
      <c r="DD31" s="747"/>
      <c r="DE31" s="747"/>
      <c r="DF31" s="747"/>
      <c r="DG31" s="747"/>
      <c r="DH31" s="747"/>
      <c r="DI31" s="747"/>
    </row>
    <row r="32" spans="2:113" ht="18" customHeight="1">
      <c r="CK32" s="208"/>
      <c r="CM32" s="730" t="s">
        <v>412</v>
      </c>
      <c r="CN32" s="730"/>
      <c r="CO32" s="730"/>
      <c r="CP32" s="730"/>
      <c r="CQ32" s="730"/>
      <c r="CR32" s="730"/>
      <c r="CS32" s="747"/>
      <c r="CT32" s="747"/>
      <c r="CU32" s="747"/>
      <c r="CV32" s="747"/>
      <c r="CW32" s="747"/>
      <c r="CX32" s="747"/>
      <c r="CY32" s="747"/>
      <c r="CZ32" s="747"/>
      <c r="DA32" s="747"/>
      <c r="DB32" s="747"/>
      <c r="DC32" s="747"/>
      <c r="DD32" s="747"/>
      <c r="DE32" s="747"/>
      <c r="DF32" s="747"/>
      <c r="DG32" s="747"/>
      <c r="DH32" s="747"/>
      <c r="DI32" s="747"/>
    </row>
    <row r="33" spans="2:114" ht="18" customHeight="1">
      <c r="B33" s="729" t="s">
        <v>414</v>
      </c>
      <c r="C33" s="730"/>
      <c r="D33" s="730"/>
      <c r="E33" s="730"/>
      <c r="F33" s="730"/>
      <c r="G33" s="730"/>
      <c r="H33" s="730"/>
      <c r="I33" s="730"/>
      <c r="J33" s="747">
        <f ca="1">INDIRECT("共通項目!R17C"&amp;$DL$3+1,0)</f>
        <v>0</v>
      </c>
      <c r="K33" s="747"/>
      <c r="L33" s="747"/>
      <c r="M33" s="747"/>
      <c r="N33" s="747"/>
      <c r="O33" s="747"/>
      <c r="P33" s="747"/>
      <c r="Q33" s="747"/>
      <c r="R33" s="747"/>
      <c r="S33" s="747"/>
      <c r="T33" s="747"/>
      <c r="U33" s="747"/>
      <c r="V33" s="747"/>
      <c r="W33" s="747"/>
      <c r="X33" s="747"/>
      <c r="Y33" s="747"/>
      <c r="Z33" s="747"/>
      <c r="AA33" s="747"/>
      <c r="AB33" s="747"/>
      <c r="AC33" s="764" t="s">
        <v>406</v>
      </c>
      <c r="AD33" s="765"/>
      <c r="AE33" s="765"/>
      <c r="AF33" s="765"/>
      <c r="AG33" s="765"/>
      <c r="AH33" s="765"/>
      <c r="AI33" s="765"/>
      <c r="AJ33" s="765"/>
      <c r="AK33" s="747"/>
      <c r="AL33" s="747"/>
      <c r="AM33" s="747"/>
      <c r="AN33" s="747"/>
      <c r="AO33" s="747"/>
      <c r="AP33" s="747"/>
      <c r="AQ33" s="747"/>
      <c r="AR33" s="747"/>
      <c r="AS33" s="747"/>
      <c r="AT33" s="747"/>
      <c r="AU33" s="747"/>
      <c r="AV33" s="747"/>
      <c r="AW33" s="747"/>
      <c r="AX33" s="747"/>
      <c r="AY33" s="747"/>
      <c r="AZ33" s="747"/>
      <c r="BA33" s="747"/>
      <c r="BB33" s="747"/>
      <c r="BC33" s="210"/>
      <c r="BD33" s="210"/>
      <c r="BE33" s="210"/>
      <c r="BF33" s="210"/>
      <c r="CK33" s="208"/>
      <c r="CM33" s="730"/>
      <c r="CN33" s="730"/>
      <c r="CO33" s="730"/>
      <c r="CP33" s="730"/>
      <c r="CQ33" s="730"/>
      <c r="CR33" s="730"/>
      <c r="CS33" s="747"/>
      <c r="CT33" s="747"/>
      <c r="CU33" s="747"/>
      <c r="CV33" s="747"/>
      <c r="CW33" s="747"/>
      <c r="CX33" s="747"/>
      <c r="CY33" s="747"/>
      <c r="CZ33" s="747"/>
      <c r="DA33" s="747"/>
      <c r="DB33" s="747"/>
      <c r="DC33" s="747"/>
      <c r="DD33" s="747"/>
      <c r="DE33" s="747"/>
      <c r="DF33" s="747"/>
      <c r="DG33" s="747"/>
      <c r="DH33" s="747"/>
      <c r="DI33" s="747"/>
    </row>
    <row r="34" spans="2:114" ht="18" customHeight="1">
      <c r="B34" s="730"/>
      <c r="C34" s="730"/>
      <c r="D34" s="730"/>
      <c r="E34" s="730"/>
      <c r="F34" s="730"/>
      <c r="G34" s="730"/>
      <c r="H34" s="730"/>
      <c r="I34" s="730"/>
      <c r="J34" s="747"/>
      <c r="K34" s="747"/>
      <c r="L34" s="747"/>
      <c r="M34" s="747"/>
      <c r="N34" s="747"/>
      <c r="O34" s="747"/>
      <c r="P34" s="747"/>
      <c r="Q34" s="747"/>
      <c r="R34" s="747"/>
      <c r="S34" s="747"/>
      <c r="T34" s="747"/>
      <c r="U34" s="747"/>
      <c r="V34" s="747"/>
      <c r="W34" s="747"/>
      <c r="X34" s="747"/>
      <c r="Y34" s="747"/>
      <c r="Z34" s="747"/>
      <c r="AA34" s="747"/>
      <c r="AB34" s="747"/>
      <c r="AC34" s="765"/>
      <c r="AD34" s="765"/>
      <c r="AE34" s="765"/>
      <c r="AF34" s="765"/>
      <c r="AG34" s="765"/>
      <c r="AH34" s="765"/>
      <c r="AI34" s="765"/>
      <c r="AJ34" s="765"/>
      <c r="AK34" s="747"/>
      <c r="AL34" s="747"/>
      <c r="AM34" s="747"/>
      <c r="AN34" s="747"/>
      <c r="AO34" s="747"/>
      <c r="AP34" s="747"/>
      <c r="AQ34" s="747"/>
      <c r="AR34" s="747"/>
      <c r="AS34" s="747"/>
      <c r="AT34" s="747"/>
      <c r="AU34" s="747"/>
      <c r="AV34" s="747"/>
      <c r="AW34" s="747"/>
      <c r="AX34" s="747"/>
      <c r="AY34" s="747"/>
      <c r="AZ34" s="747"/>
      <c r="BA34" s="747"/>
      <c r="BB34" s="747"/>
      <c r="BC34" s="210"/>
      <c r="BD34" s="210"/>
      <c r="BE34" s="210"/>
      <c r="BF34" s="210"/>
      <c r="CK34" s="208"/>
      <c r="CM34" s="729" t="s">
        <v>415</v>
      </c>
      <c r="CN34" s="730"/>
      <c r="CO34" s="730"/>
      <c r="CP34" s="730"/>
      <c r="CQ34" s="730"/>
      <c r="CR34" s="730"/>
      <c r="CS34" s="747"/>
      <c r="CT34" s="747"/>
      <c r="CU34" s="747"/>
      <c r="CV34" s="747"/>
      <c r="CW34" s="747"/>
      <c r="CX34" s="747"/>
      <c r="CY34" s="747"/>
      <c r="CZ34" s="747"/>
      <c r="DA34" s="747"/>
      <c r="DB34" s="747"/>
      <c r="DC34" s="747"/>
      <c r="DD34" s="747"/>
      <c r="DE34" s="747"/>
      <c r="DF34" s="747"/>
      <c r="DG34" s="747"/>
      <c r="DH34" s="747"/>
      <c r="DI34" s="747"/>
    </row>
    <row r="35" spans="2:114" ht="18" customHeight="1">
      <c r="CK35" s="209"/>
      <c r="CL35" s="207"/>
      <c r="CM35" s="730"/>
      <c r="CN35" s="730"/>
      <c r="CO35" s="730"/>
      <c r="CP35" s="730"/>
      <c r="CQ35" s="730"/>
      <c r="CR35" s="730"/>
      <c r="CS35" s="747"/>
      <c r="CT35" s="747"/>
      <c r="CU35" s="747"/>
      <c r="CV35" s="747"/>
      <c r="CW35" s="747"/>
      <c r="CX35" s="747"/>
      <c r="CY35" s="747"/>
      <c r="CZ35" s="747"/>
      <c r="DA35" s="747"/>
      <c r="DB35" s="747"/>
      <c r="DC35" s="747"/>
      <c r="DD35" s="747"/>
      <c r="DE35" s="747"/>
      <c r="DF35" s="747"/>
      <c r="DG35" s="747"/>
      <c r="DH35" s="747"/>
      <c r="DI35" s="747"/>
    </row>
    <row r="36" spans="2:114" ht="18" customHeight="1">
      <c r="B36" s="729" t="s">
        <v>416</v>
      </c>
      <c r="C36" s="730"/>
      <c r="D36" s="730"/>
      <c r="E36" s="730"/>
      <c r="F36" s="730"/>
      <c r="G36" s="730"/>
      <c r="H36" s="730"/>
      <c r="I36" s="730"/>
      <c r="J36" s="747"/>
      <c r="K36" s="747"/>
      <c r="L36" s="747"/>
      <c r="M36" s="747"/>
      <c r="N36" s="747"/>
      <c r="O36" s="747"/>
      <c r="P36" s="747"/>
      <c r="Q36" s="747"/>
      <c r="R36" s="747"/>
      <c r="S36" s="747"/>
      <c r="T36" s="747"/>
      <c r="U36" s="747"/>
      <c r="V36" s="747"/>
      <c r="W36" s="747"/>
      <c r="X36" s="747"/>
      <c r="Y36" s="747"/>
      <c r="Z36" s="747"/>
      <c r="AA36" s="747"/>
      <c r="AB36" s="747"/>
      <c r="AC36" s="764" t="s">
        <v>406</v>
      </c>
      <c r="AD36" s="765"/>
      <c r="AE36" s="765"/>
      <c r="AF36" s="765"/>
      <c r="AG36" s="765"/>
      <c r="AH36" s="765"/>
      <c r="AI36" s="765"/>
      <c r="AJ36" s="765"/>
      <c r="AK36" s="747"/>
      <c r="AL36" s="747"/>
      <c r="AM36" s="747"/>
      <c r="AN36" s="747"/>
      <c r="AO36" s="747"/>
      <c r="AP36" s="747"/>
      <c r="AQ36" s="747"/>
      <c r="AR36" s="747"/>
      <c r="AS36" s="747"/>
      <c r="AT36" s="747"/>
      <c r="AU36" s="747"/>
      <c r="AV36" s="747"/>
      <c r="AW36" s="747"/>
      <c r="AX36" s="747"/>
      <c r="AY36" s="747"/>
      <c r="AZ36" s="747"/>
      <c r="BA36" s="747"/>
      <c r="BB36" s="747"/>
      <c r="BC36" s="210"/>
      <c r="BD36" s="210"/>
      <c r="BE36" s="210"/>
      <c r="BF36" s="210"/>
      <c r="CM36" s="344"/>
      <c r="CN36" s="344"/>
      <c r="CO36" s="344"/>
      <c r="CP36" s="344"/>
      <c r="CQ36" s="344"/>
      <c r="CR36" s="344"/>
      <c r="CS36" s="210"/>
      <c r="CT36" s="210"/>
      <c r="CU36" s="210"/>
      <c r="CV36" s="210"/>
      <c r="CW36" s="210"/>
      <c r="CX36" s="210"/>
      <c r="CY36" s="210"/>
      <c r="CZ36" s="210"/>
      <c r="DA36" s="210"/>
      <c r="DB36" s="210"/>
      <c r="DC36" s="210"/>
      <c r="DD36" s="210"/>
      <c r="DE36" s="210"/>
      <c r="DF36" s="210"/>
      <c r="DG36" s="210"/>
      <c r="DH36" s="210"/>
      <c r="DI36" s="210"/>
      <c r="DJ36" s="210"/>
    </row>
    <row r="37" spans="2:114" ht="18" customHeight="1">
      <c r="B37" s="730"/>
      <c r="C37" s="730"/>
      <c r="D37" s="730"/>
      <c r="E37" s="730"/>
      <c r="F37" s="730"/>
      <c r="G37" s="730"/>
      <c r="H37" s="730"/>
      <c r="I37" s="730"/>
      <c r="J37" s="747"/>
      <c r="K37" s="747"/>
      <c r="L37" s="747"/>
      <c r="M37" s="747"/>
      <c r="N37" s="747"/>
      <c r="O37" s="747"/>
      <c r="P37" s="747"/>
      <c r="Q37" s="747"/>
      <c r="R37" s="747"/>
      <c r="S37" s="747"/>
      <c r="T37" s="747"/>
      <c r="U37" s="747"/>
      <c r="V37" s="747"/>
      <c r="W37" s="747"/>
      <c r="X37" s="747"/>
      <c r="Y37" s="747"/>
      <c r="Z37" s="747"/>
      <c r="AA37" s="747"/>
      <c r="AB37" s="747"/>
      <c r="AC37" s="765"/>
      <c r="AD37" s="765"/>
      <c r="AE37" s="765"/>
      <c r="AF37" s="765"/>
      <c r="AG37" s="765"/>
      <c r="AH37" s="765"/>
      <c r="AI37" s="765"/>
      <c r="AJ37" s="765"/>
      <c r="AK37" s="747"/>
      <c r="AL37" s="747"/>
      <c r="AM37" s="747"/>
      <c r="AN37" s="747"/>
      <c r="AO37" s="747"/>
      <c r="AP37" s="747"/>
      <c r="AQ37" s="747"/>
      <c r="AR37" s="747"/>
      <c r="AS37" s="747"/>
      <c r="AT37" s="747"/>
      <c r="AU37" s="747"/>
      <c r="AV37" s="747"/>
      <c r="AW37" s="747"/>
      <c r="AX37" s="747"/>
      <c r="AY37" s="747"/>
      <c r="AZ37" s="747"/>
      <c r="BA37" s="747"/>
      <c r="BB37" s="747"/>
      <c r="BC37" s="210"/>
      <c r="BD37" s="210"/>
      <c r="BE37" s="210"/>
      <c r="BF37" s="210"/>
      <c r="BI37" s="729" t="s">
        <v>714</v>
      </c>
      <c r="BJ37" s="729"/>
      <c r="BK37" s="729"/>
      <c r="BL37" s="729"/>
      <c r="BM37" s="729"/>
      <c r="BN37" s="729"/>
      <c r="BO37" s="729"/>
      <c r="BP37" s="729"/>
      <c r="BQ37" s="729"/>
      <c r="BR37" s="730" t="s">
        <v>418</v>
      </c>
      <c r="BS37" s="730"/>
      <c r="BT37" s="730"/>
      <c r="BU37" s="730"/>
      <c r="BV37" s="730"/>
      <c r="BW37" s="730"/>
      <c r="BX37" s="730"/>
      <c r="BY37" s="730"/>
      <c r="BZ37" s="729" t="s">
        <v>417</v>
      </c>
      <c r="CA37" s="729"/>
      <c r="CB37" s="729"/>
      <c r="CC37" s="729"/>
      <c r="CD37" s="729"/>
      <c r="CE37" s="729"/>
      <c r="CF37" s="729"/>
      <c r="CG37" s="729"/>
      <c r="CH37" s="729"/>
      <c r="CI37" s="750" t="s">
        <v>715</v>
      </c>
      <c r="CJ37" s="766"/>
      <c r="CK37" s="766"/>
      <c r="CL37" s="766"/>
      <c r="CM37" s="766"/>
      <c r="CN37" s="766"/>
      <c r="CO37" s="766"/>
      <c r="CP37" s="766"/>
      <c r="CQ37" s="773"/>
      <c r="CR37" s="750" t="s">
        <v>716</v>
      </c>
      <c r="CS37" s="766"/>
      <c r="CT37" s="766"/>
      <c r="CU37" s="766"/>
      <c r="CV37" s="766"/>
      <c r="CW37" s="766"/>
      <c r="CX37" s="766"/>
      <c r="CY37" s="766"/>
      <c r="CZ37" s="766"/>
      <c r="DA37" s="773"/>
      <c r="DB37" s="730" t="s">
        <v>418</v>
      </c>
      <c r="DC37" s="730"/>
      <c r="DD37" s="730"/>
      <c r="DE37" s="730"/>
      <c r="DF37" s="730"/>
      <c r="DG37" s="730"/>
      <c r="DH37" s="730"/>
      <c r="DI37" s="730"/>
      <c r="DJ37" s="210"/>
    </row>
    <row r="38" spans="2:114" ht="18" customHeight="1">
      <c r="B38" s="729" t="s">
        <v>404</v>
      </c>
      <c r="C38" s="730"/>
      <c r="D38" s="730"/>
      <c r="E38" s="730"/>
      <c r="F38" s="730"/>
      <c r="G38" s="730"/>
      <c r="H38" s="730"/>
      <c r="I38" s="730"/>
      <c r="J38" s="747"/>
      <c r="K38" s="747"/>
      <c r="L38" s="747"/>
      <c r="M38" s="747"/>
      <c r="N38" s="747"/>
      <c r="O38" s="747"/>
      <c r="P38" s="747"/>
      <c r="Q38" s="747"/>
      <c r="R38" s="747"/>
      <c r="S38" s="747"/>
      <c r="T38" s="747"/>
      <c r="U38" s="747"/>
      <c r="V38" s="747"/>
      <c r="W38" s="747"/>
      <c r="X38" s="747"/>
      <c r="Y38" s="747"/>
      <c r="Z38" s="747"/>
      <c r="AA38" s="747"/>
      <c r="AB38" s="747"/>
      <c r="AC38" s="764" t="s">
        <v>406</v>
      </c>
      <c r="AD38" s="765"/>
      <c r="AE38" s="765"/>
      <c r="AF38" s="765"/>
      <c r="AG38" s="765"/>
      <c r="AH38" s="765"/>
      <c r="AI38" s="765"/>
      <c r="AJ38" s="765"/>
      <c r="AK38" s="747"/>
      <c r="AL38" s="747"/>
      <c r="AM38" s="747"/>
      <c r="AN38" s="747"/>
      <c r="AO38" s="747"/>
      <c r="AP38" s="747"/>
      <c r="AQ38" s="747"/>
      <c r="AR38" s="747"/>
      <c r="AS38" s="747"/>
      <c r="AT38" s="747"/>
      <c r="AU38" s="747"/>
      <c r="AV38" s="747"/>
      <c r="AW38" s="747"/>
      <c r="AX38" s="747"/>
      <c r="AY38" s="747"/>
      <c r="AZ38" s="747"/>
      <c r="BA38" s="747"/>
      <c r="BB38" s="747"/>
      <c r="BC38" s="210"/>
      <c r="BD38" s="210"/>
      <c r="BE38" s="210"/>
      <c r="BF38" s="210"/>
      <c r="BI38" s="729"/>
      <c r="BJ38" s="729"/>
      <c r="BK38" s="729"/>
      <c r="BL38" s="729"/>
      <c r="BM38" s="729"/>
      <c r="BN38" s="729"/>
      <c r="BO38" s="729"/>
      <c r="BP38" s="729"/>
      <c r="BQ38" s="729"/>
      <c r="BR38" s="730"/>
      <c r="BS38" s="730"/>
      <c r="BT38" s="730"/>
      <c r="BU38" s="730"/>
      <c r="BV38" s="730"/>
      <c r="BW38" s="730"/>
      <c r="BX38" s="730"/>
      <c r="BY38" s="730"/>
      <c r="BZ38" s="729"/>
      <c r="CA38" s="729"/>
      <c r="CB38" s="729"/>
      <c r="CC38" s="729"/>
      <c r="CD38" s="729"/>
      <c r="CE38" s="729"/>
      <c r="CF38" s="729"/>
      <c r="CG38" s="729"/>
      <c r="CH38" s="729"/>
      <c r="CI38" s="767"/>
      <c r="CJ38" s="768"/>
      <c r="CK38" s="768"/>
      <c r="CL38" s="768"/>
      <c r="CM38" s="768"/>
      <c r="CN38" s="768"/>
      <c r="CO38" s="768"/>
      <c r="CP38" s="768"/>
      <c r="CQ38" s="774"/>
      <c r="CR38" s="767"/>
      <c r="CS38" s="768"/>
      <c r="CT38" s="768"/>
      <c r="CU38" s="768"/>
      <c r="CV38" s="768"/>
      <c r="CW38" s="768"/>
      <c r="CX38" s="768"/>
      <c r="CY38" s="768"/>
      <c r="CZ38" s="768"/>
      <c r="DA38" s="774"/>
      <c r="DB38" s="730"/>
      <c r="DC38" s="730"/>
      <c r="DD38" s="730"/>
      <c r="DE38" s="730"/>
      <c r="DF38" s="730"/>
      <c r="DG38" s="730"/>
      <c r="DH38" s="730"/>
      <c r="DI38" s="730"/>
      <c r="DJ38" s="210"/>
    </row>
    <row r="39" spans="2:114" ht="18" customHeight="1">
      <c r="B39" s="730"/>
      <c r="C39" s="730"/>
      <c r="D39" s="730"/>
      <c r="E39" s="730"/>
      <c r="F39" s="730"/>
      <c r="G39" s="730"/>
      <c r="H39" s="730"/>
      <c r="I39" s="730"/>
      <c r="J39" s="747"/>
      <c r="K39" s="747"/>
      <c r="L39" s="747"/>
      <c r="M39" s="747"/>
      <c r="N39" s="747"/>
      <c r="O39" s="747"/>
      <c r="P39" s="747"/>
      <c r="Q39" s="747"/>
      <c r="R39" s="747"/>
      <c r="S39" s="747"/>
      <c r="T39" s="747"/>
      <c r="U39" s="747"/>
      <c r="V39" s="747"/>
      <c r="W39" s="747"/>
      <c r="X39" s="747"/>
      <c r="Y39" s="747"/>
      <c r="Z39" s="747"/>
      <c r="AA39" s="747"/>
      <c r="AB39" s="747"/>
      <c r="AC39" s="765"/>
      <c r="AD39" s="765"/>
      <c r="AE39" s="765"/>
      <c r="AF39" s="765"/>
      <c r="AG39" s="765"/>
      <c r="AH39" s="765"/>
      <c r="AI39" s="765"/>
      <c r="AJ39" s="765"/>
      <c r="AK39" s="747"/>
      <c r="AL39" s="747"/>
      <c r="AM39" s="747"/>
      <c r="AN39" s="747"/>
      <c r="AO39" s="747"/>
      <c r="AP39" s="747"/>
      <c r="AQ39" s="747"/>
      <c r="AR39" s="747"/>
      <c r="AS39" s="747"/>
      <c r="AT39" s="747"/>
      <c r="AU39" s="747"/>
      <c r="AV39" s="747"/>
      <c r="AW39" s="747"/>
      <c r="AX39" s="747"/>
      <c r="AY39" s="747"/>
      <c r="AZ39" s="747"/>
      <c r="BA39" s="747"/>
      <c r="BB39" s="747"/>
      <c r="BC39" s="210"/>
      <c r="BD39" s="210"/>
      <c r="BE39" s="210"/>
      <c r="BF39" s="210"/>
      <c r="BI39" s="729"/>
      <c r="BJ39" s="729"/>
      <c r="BK39" s="729"/>
      <c r="BL39" s="729"/>
      <c r="BM39" s="729"/>
      <c r="BN39" s="729"/>
      <c r="BO39" s="729"/>
      <c r="BP39" s="729"/>
      <c r="BQ39" s="729"/>
      <c r="BR39" s="730"/>
      <c r="BS39" s="730"/>
      <c r="BT39" s="730"/>
      <c r="BU39" s="730"/>
      <c r="BV39" s="730"/>
      <c r="BW39" s="730"/>
      <c r="BX39" s="730"/>
      <c r="BY39" s="730"/>
      <c r="BZ39" s="729"/>
      <c r="CA39" s="729"/>
      <c r="CB39" s="729"/>
      <c r="CC39" s="729"/>
      <c r="CD39" s="729"/>
      <c r="CE39" s="729"/>
      <c r="CF39" s="729"/>
      <c r="CG39" s="729"/>
      <c r="CH39" s="729"/>
      <c r="CI39" s="769"/>
      <c r="CJ39" s="770"/>
      <c r="CK39" s="770"/>
      <c r="CL39" s="770"/>
      <c r="CM39" s="770"/>
      <c r="CN39" s="770"/>
      <c r="CO39" s="770"/>
      <c r="CP39" s="770"/>
      <c r="CQ39" s="775"/>
      <c r="CR39" s="769"/>
      <c r="CS39" s="770"/>
      <c r="CT39" s="770"/>
      <c r="CU39" s="770"/>
      <c r="CV39" s="770"/>
      <c r="CW39" s="770"/>
      <c r="CX39" s="770"/>
      <c r="CY39" s="770"/>
      <c r="CZ39" s="770"/>
      <c r="DA39" s="775"/>
      <c r="DB39" s="730"/>
      <c r="DC39" s="730"/>
      <c r="DD39" s="730"/>
      <c r="DE39" s="730"/>
      <c r="DF39" s="730"/>
      <c r="DG39" s="730"/>
      <c r="DH39" s="730"/>
      <c r="DI39" s="730"/>
      <c r="DJ39" s="210"/>
    </row>
    <row r="40" spans="2:114" ht="18" customHeight="1">
      <c r="B40" s="732" t="s">
        <v>419</v>
      </c>
      <c r="C40" s="733"/>
      <c r="D40" s="733"/>
      <c r="E40" s="733"/>
      <c r="F40" s="733"/>
      <c r="G40" s="733"/>
      <c r="H40" s="733"/>
      <c r="I40" s="733"/>
      <c r="J40" s="734" t="s">
        <v>409</v>
      </c>
      <c r="K40" s="735"/>
      <c r="L40" s="735"/>
      <c r="M40" s="735"/>
      <c r="N40" s="722"/>
      <c r="O40" s="722"/>
      <c r="P40" s="722"/>
      <c r="Q40" s="722"/>
      <c r="R40" s="722"/>
      <c r="S40" s="722"/>
      <c r="T40" s="722"/>
      <c r="U40" s="722"/>
      <c r="V40" s="722"/>
      <c r="W40" s="722"/>
      <c r="X40" s="722"/>
      <c r="Y40" s="722"/>
      <c r="Z40" s="722"/>
      <c r="AA40" s="722"/>
      <c r="AB40" s="723"/>
      <c r="AC40" s="729" t="s">
        <v>412</v>
      </c>
      <c r="AD40" s="730"/>
      <c r="AE40" s="730"/>
      <c r="AF40" s="730"/>
      <c r="AG40" s="730"/>
      <c r="AH40" s="730"/>
      <c r="AI40" s="730"/>
      <c r="AJ40" s="730"/>
      <c r="AK40" s="747"/>
      <c r="AL40" s="747"/>
      <c r="AM40" s="747"/>
      <c r="AN40" s="747"/>
      <c r="AO40" s="747"/>
      <c r="AP40" s="747"/>
      <c r="AQ40" s="747"/>
      <c r="AR40" s="747"/>
      <c r="AS40" s="747"/>
      <c r="AT40" s="747"/>
      <c r="AU40" s="747"/>
      <c r="AV40" s="747"/>
      <c r="AW40" s="747"/>
      <c r="AX40" s="747"/>
      <c r="AY40" s="747"/>
      <c r="AZ40" s="747"/>
      <c r="BA40" s="747"/>
      <c r="BB40" s="747"/>
      <c r="BC40" s="210"/>
      <c r="BD40" s="210"/>
      <c r="BE40" s="210"/>
      <c r="BF40" s="210"/>
      <c r="BP40" s="211"/>
      <c r="BQ40" s="344"/>
      <c r="BR40" s="344"/>
      <c r="BS40" s="344"/>
      <c r="BT40" s="344"/>
      <c r="BU40" s="344"/>
      <c r="BV40" s="344"/>
      <c r="BW40" s="344"/>
      <c r="BX40" s="344"/>
      <c r="BY40" s="344"/>
      <c r="BZ40" s="344"/>
      <c r="CA40" s="344"/>
      <c r="CB40" s="344"/>
      <c r="CC40" s="344"/>
      <c r="CD40" s="344"/>
      <c r="CE40" s="344"/>
      <c r="CF40" s="344"/>
      <c r="CG40" s="344"/>
      <c r="CH40" s="344"/>
      <c r="CI40" s="344"/>
      <c r="CJ40" s="211"/>
      <c r="CK40" s="211"/>
      <c r="CL40" s="211"/>
      <c r="CM40" s="211"/>
      <c r="CN40" s="211"/>
      <c r="CO40" s="211"/>
      <c r="CP40" s="211"/>
      <c r="CQ40" s="211"/>
      <c r="CR40" s="344"/>
      <c r="CS40" s="344"/>
      <c r="CT40" s="344"/>
      <c r="CU40" s="344"/>
      <c r="CV40" s="344"/>
      <c r="CW40" s="344"/>
      <c r="CX40" s="344"/>
      <c r="CY40" s="344"/>
      <c r="CZ40" s="344"/>
      <c r="DA40" s="344"/>
      <c r="DB40" s="344"/>
    </row>
    <row r="41" spans="2:114" ht="18" customHeight="1">
      <c r="B41" s="733"/>
      <c r="C41" s="733"/>
      <c r="D41" s="733"/>
      <c r="E41" s="733"/>
      <c r="F41" s="733"/>
      <c r="G41" s="733"/>
      <c r="H41" s="733"/>
      <c r="I41" s="733"/>
      <c r="J41" s="740" t="s">
        <v>411</v>
      </c>
      <c r="K41" s="741"/>
      <c r="L41" s="741"/>
      <c r="M41" s="741"/>
      <c r="N41" s="725"/>
      <c r="O41" s="725"/>
      <c r="P41" s="725"/>
      <c r="Q41" s="725"/>
      <c r="R41" s="725"/>
      <c r="S41" s="725"/>
      <c r="T41" s="725"/>
      <c r="U41" s="725"/>
      <c r="V41" s="725"/>
      <c r="W41" s="725"/>
      <c r="X41" s="725"/>
      <c r="Y41" s="725"/>
      <c r="Z41" s="725"/>
      <c r="AA41" s="725"/>
      <c r="AB41" s="726"/>
      <c r="AC41" s="730"/>
      <c r="AD41" s="730"/>
      <c r="AE41" s="730"/>
      <c r="AF41" s="730"/>
      <c r="AG41" s="730"/>
      <c r="AH41" s="730"/>
      <c r="AI41" s="730"/>
      <c r="AJ41" s="730"/>
      <c r="AK41" s="747"/>
      <c r="AL41" s="747"/>
      <c r="AM41" s="747"/>
      <c r="AN41" s="747"/>
      <c r="AO41" s="747"/>
      <c r="AP41" s="747"/>
      <c r="AQ41" s="747"/>
      <c r="AR41" s="747"/>
      <c r="AS41" s="747"/>
      <c r="AT41" s="747"/>
      <c r="AU41" s="747"/>
      <c r="AV41" s="747"/>
      <c r="AW41" s="747"/>
      <c r="AX41" s="747"/>
      <c r="AY41" s="747"/>
      <c r="AZ41" s="747"/>
      <c r="BA41" s="747"/>
      <c r="BB41" s="747"/>
      <c r="BC41" s="210"/>
      <c r="BD41" s="210"/>
      <c r="BE41" s="210"/>
      <c r="BF41" s="210"/>
      <c r="CM41" s="344"/>
      <c r="CN41" s="344"/>
      <c r="CO41" s="344"/>
      <c r="CP41" s="344"/>
      <c r="CQ41" s="344"/>
      <c r="CR41" s="344"/>
      <c r="CS41" s="210"/>
      <c r="CT41" s="210"/>
      <c r="CU41" s="210"/>
      <c r="CV41" s="210"/>
      <c r="CW41" s="210"/>
      <c r="CX41" s="210"/>
      <c r="CY41" s="210"/>
      <c r="CZ41" s="210"/>
      <c r="DA41" s="210"/>
      <c r="DB41" s="210"/>
    </row>
    <row r="42" spans="2:114" ht="18" customHeight="1">
      <c r="B42" s="758" t="s">
        <v>717</v>
      </c>
      <c r="C42" s="759"/>
      <c r="D42" s="759"/>
      <c r="E42" s="759"/>
      <c r="F42" s="759"/>
      <c r="G42" s="759"/>
      <c r="H42" s="759"/>
      <c r="I42" s="760"/>
      <c r="J42" s="734"/>
      <c r="K42" s="735"/>
      <c r="L42" s="735"/>
      <c r="M42" s="735"/>
      <c r="N42" s="735"/>
      <c r="O42" s="735"/>
      <c r="P42" s="735"/>
      <c r="Q42" s="735"/>
      <c r="R42" s="735"/>
      <c r="S42" s="735"/>
      <c r="T42" s="735"/>
      <c r="U42" s="735"/>
      <c r="V42" s="735"/>
      <c r="W42" s="735"/>
      <c r="X42" s="735"/>
      <c r="Y42" s="735"/>
      <c r="Z42" s="735"/>
      <c r="AA42" s="735"/>
      <c r="AB42" s="736"/>
      <c r="AC42" s="729" t="s">
        <v>412</v>
      </c>
      <c r="AD42" s="730"/>
      <c r="AE42" s="730"/>
      <c r="AF42" s="730"/>
      <c r="AG42" s="730"/>
      <c r="AH42" s="730"/>
      <c r="AI42" s="730"/>
      <c r="AJ42" s="730"/>
      <c r="AK42" s="734"/>
      <c r="AL42" s="735"/>
      <c r="AM42" s="735"/>
      <c r="AN42" s="735"/>
      <c r="AO42" s="735"/>
      <c r="AP42" s="735"/>
      <c r="AQ42" s="735"/>
      <c r="AR42" s="735"/>
      <c r="AS42" s="735"/>
      <c r="AT42" s="735"/>
      <c r="AU42" s="735"/>
      <c r="AV42" s="735"/>
      <c r="AW42" s="735"/>
      <c r="AX42" s="735"/>
      <c r="AY42" s="735"/>
      <c r="AZ42" s="735"/>
      <c r="BA42" s="735"/>
      <c r="BB42" s="736"/>
      <c r="BC42" s="344"/>
      <c r="BD42" s="344"/>
      <c r="BE42" s="344"/>
      <c r="BF42" s="344"/>
      <c r="CM42" s="344"/>
      <c r="CN42" s="344"/>
      <c r="CO42" s="344"/>
      <c r="CP42" s="344"/>
      <c r="CQ42" s="344"/>
      <c r="CR42" s="344"/>
      <c r="CS42" s="210"/>
      <c r="CT42" s="210"/>
      <c r="CU42" s="210"/>
      <c r="CV42" s="210"/>
      <c r="CW42" s="210"/>
      <c r="CX42" s="210"/>
      <c r="CY42" s="210"/>
      <c r="CZ42" s="210"/>
      <c r="DA42" s="210"/>
      <c r="DB42" s="210"/>
    </row>
    <row r="43" spans="2:114" ht="18" customHeight="1" thickBot="1">
      <c r="B43" s="761"/>
      <c r="C43" s="762"/>
      <c r="D43" s="762"/>
      <c r="E43" s="762"/>
      <c r="F43" s="762"/>
      <c r="G43" s="762"/>
      <c r="H43" s="762"/>
      <c r="I43" s="763"/>
      <c r="J43" s="740"/>
      <c r="K43" s="741"/>
      <c r="L43" s="741"/>
      <c r="M43" s="741"/>
      <c r="N43" s="741"/>
      <c r="O43" s="741"/>
      <c r="P43" s="741"/>
      <c r="Q43" s="741"/>
      <c r="R43" s="741"/>
      <c r="S43" s="741"/>
      <c r="T43" s="741"/>
      <c r="U43" s="741"/>
      <c r="V43" s="741"/>
      <c r="W43" s="741"/>
      <c r="X43" s="741"/>
      <c r="Y43" s="741"/>
      <c r="Z43" s="741"/>
      <c r="AA43" s="741"/>
      <c r="AB43" s="742"/>
      <c r="AC43" s="730"/>
      <c r="AD43" s="730"/>
      <c r="AE43" s="730"/>
      <c r="AF43" s="730"/>
      <c r="AG43" s="730"/>
      <c r="AH43" s="730"/>
      <c r="AI43" s="730"/>
      <c r="AJ43" s="730"/>
      <c r="AK43" s="740"/>
      <c r="AL43" s="741"/>
      <c r="AM43" s="741"/>
      <c r="AN43" s="741"/>
      <c r="AO43" s="741"/>
      <c r="AP43" s="741"/>
      <c r="AQ43" s="741"/>
      <c r="AR43" s="741"/>
      <c r="AS43" s="741"/>
      <c r="AT43" s="741"/>
      <c r="AU43" s="741"/>
      <c r="AV43" s="741"/>
      <c r="AW43" s="741"/>
      <c r="AX43" s="741"/>
      <c r="AY43" s="741"/>
      <c r="AZ43" s="741"/>
      <c r="BA43" s="741"/>
      <c r="BB43" s="742"/>
      <c r="BC43" s="344"/>
      <c r="BD43" s="344"/>
      <c r="BE43" s="344"/>
      <c r="BF43" s="344"/>
      <c r="CM43" s="344"/>
      <c r="CN43" s="344"/>
      <c r="CO43" s="344"/>
      <c r="CP43" s="344"/>
      <c r="CQ43" s="344"/>
      <c r="CR43" s="344"/>
      <c r="CS43" s="210"/>
      <c r="CT43" s="210"/>
      <c r="CU43" s="210"/>
      <c r="CV43" s="210"/>
      <c r="CW43" s="210"/>
      <c r="CX43" s="210"/>
      <c r="CY43" s="210"/>
      <c r="CZ43" s="210"/>
      <c r="DA43" s="210"/>
      <c r="DB43" s="210"/>
    </row>
    <row r="44" spans="2:114" ht="18" customHeight="1" thickTop="1">
      <c r="B44" s="729" t="s">
        <v>413</v>
      </c>
      <c r="C44" s="730"/>
      <c r="D44" s="730"/>
      <c r="E44" s="730"/>
      <c r="F44" s="730"/>
      <c r="G44" s="730"/>
      <c r="H44" s="730"/>
      <c r="I44" s="730"/>
      <c r="J44" s="747"/>
      <c r="K44" s="747"/>
      <c r="L44" s="747"/>
      <c r="M44" s="747"/>
      <c r="N44" s="747"/>
      <c r="O44" s="747"/>
      <c r="P44" s="747"/>
      <c r="Q44" s="747"/>
      <c r="R44" s="747"/>
      <c r="S44" s="747"/>
      <c r="T44" s="747"/>
      <c r="U44" s="747"/>
      <c r="V44" s="747"/>
      <c r="W44" s="747"/>
      <c r="X44" s="747"/>
      <c r="Y44" s="747"/>
      <c r="Z44" s="747"/>
      <c r="AA44" s="747"/>
      <c r="AB44" s="747"/>
      <c r="AC44" s="729" t="s">
        <v>413</v>
      </c>
      <c r="AD44" s="730"/>
      <c r="AE44" s="730"/>
      <c r="AF44" s="730"/>
      <c r="AG44" s="730"/>
      <c r="AH44" s="730"/>
      <c r="AI44" s="730"/>
      <c r="AJ44" s="730"/>
      <c r="AK44" s="747"/>
      <c r="AL44" s="747"/>
      <c r="AM44" s="747"/>
      <c r="AN44" s="747"/>
      <c r="AO44" s="747"/>
      <c r="AP44" s="747"/>
      <c r="AQ44" s="747"/>
      <c r="AR44" s="747"/>
      <c r="AS44" s="747"/>
      <c r="AT44" s="747"/>
      <c r="AU44" s="747"/>
      <c r="AV44" s="747"/>
      <c r="AW44" s="747"/>
      <c r="AX44" s="747"/>
      <c r="AY44" s="747"/>
      <c r="AZ44" s="747"/>
      <c r="BA44" s="747"/>
      <c r="BB44" s="747"/>
      <c r="BC44" s="210"/>
      <c r="BD44" s="210"/>
      <c r="BE44" s="210"/>
      <c r="BF44" s="210"/>
      <c r="BL44" s="439"/>
      <c r="BM44" s="213" t="s">
        <v>420</v>
      </c>
      <c r="BN44" s="213"/>
      <c r="BO44" s="213"/>
      <c r="BP44" s="213"/>
      <c r="BQ44" s="213"/>
      <c r="BR44" s="213"/>
      <c r="BS44" s="213"/>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5"/>
    </row>
    <row r="45" spans="2:114" ht="18" customHeight="1">
      <c r="B45" s="746"/>
      <c r="C45" s="746"/>
      <c r="D45" s="730"/>
      <c r="E45" s="730"/>
      <c r="F45" s="730"/>
      <c r="G45" s="730"/>
      <c r="H45" s="730"/>
      <c r="I45" s="730"/>
      <c r="J45" s="747"/>
      <c r="K45" s="747"/>
      <c r="L45" s="747"/>
      <c r="M45" s="747"/>
      <c r="N45" s="747"/>
      <c r="O45" s="747"/>
      <c r="P45" s="747"/>
      <c r="Q45" s="747"/>
      <c r="R45" s="747"/>
      <c r="S45" s="747"/>
      <c r="T45" s="747"/>
      <c r="U45" s="747"/>
      <c r="V45" s="747"/>
      <c r="W45" s="747"/>
      <c r="X45" s="747"/>
      <c r="Y45" s="747"/>
      <c r="Z45" s="747"/>
      <c r="AA45" s="747"/>
      <c r="AB45" s="747"/>
      <c r="AC45" s="746"/>
      <c r="AD45" s="746"/>
      <c r="AE45" s="730"/>
      <c r="AF45" s="730"/>
      <c r="AG45" s="730"/>
      <c r="AH45" s="730"/>
      <c r="AI45" s="730"/>
      <c r="AJ45" s="730"/>
      <c r="AK45" s="747"/>
      <c r="AL45" s="747"/>
      <c r="AM45" s="747"/>
      <c r="AN45" s="747"/>
      <c r="AO45" s="747"/>
      <c r="AP45" s="747"/>
      <c r="AQ45" s="747"/>
      <c r="AR45" s="747"/>
      <c r="AS45" s="747"/>
      <c r="AT45" s="747"/>
      <c r="AU45" s="747"/>
      <c r="AV45" s="747"/>
      <c r="AW45" s="747"/>
      <c r="AX45" s="747"/>
      <c r="AY45" s="747"/>
      <c r="AZ45" s="747"/>
      <c r="BA45" s="747"/>
      <c r="BB45" s="747"/>
      <c r="BC45" s="210"/>
      <c r="BD45" s="210"/>
      <c r="BE45" s="210"/>
      <c r="BF45" s="210"/>
      <c r="BL45" s="439"/>
      <c r="BN45" s="719" t="s">
        <v>421</v>
      </c>
      <c r="BO45" s="719"/>
      <c r="BP45" s="719"/>
      <c r="BQ45" s="719"/>
      <c r="BR45" s="719"/>
      <c r="BS45" s="719"/>
      <c r="BT45" s="719"/>
      <c r="BU45" s="719"/>
      <c r="BV45" s="719"/>
      <c r="BW45" s="719"/>
      <c r="BX45" s="719"/>
      <c r="BY45" s="719"/>
      <c r="BZ45" s="719"/>
      <c r="CA45" s="719"/>
      <c r="CB45" s="719"/>
      <c r="CC45" s="719"/>
      <c r="CD45" s="719"/>
      <c r="CE45" s="719"/>
      <c r="CF45" s="719"/>
      <c r="CG45" s="719"/>
      <c r="CH45" s="719"/>
      <c r="CI45" s="719"/>
      <c r="CJ45" s="719"/>
      <c r="CK45" s="719"/>
      <c r="CL45" s="719"/>
      <c r="CM45" s="719"/>
      <c r="CN45" s="719"/>
      <c r="CO45" s="719"/>
      <c r="CP45" s="719"/>
      <c r="CQ45" s="719"/>
      <c r="CR45" s="719"/>
      <c r="CS45" s="719"/>
      <c r="CT45" s="719"/>
      <c r="CU45" s="719"/>
      <c r="CV45" s="719"/>
      <c r="CW45" s="719"/>
      <c r="CX45" s="719"/>
      <c r="CY45" s="719"/>
      <c r="CZ45" s="719"/>
      <c r="DA45" s="719"/>
      <c r="DB45" s="719"/>
      <c r="DC45" s="719"/>
      <c r="DD45" s="719"/>
      <c r="DG45" s="439"/>
    </row>
    <row r="46" spans="2:114" ht="18" customHeight="1">
      <c r="B46" s="208"/>
      <c r="D46" s="730" t="s">
        <v>412</v>
      </c>
      <c r="E46" s="730"/>
      <c r="F46" s="730"/>
      <c r="G46" s="730"/>
      <c r="H46" s="730"/>
      <c r="I46" s="730"/>
      <c r="J46" s="747"/>
      <c r="K46" s="747"/>
      <c r="L46" s="747"/>
      <c r="M46" s="747"/>
      <c r="N46" s="747"/>
      <c r="O46" s="747"/>
      <c r="P46" s="747"/>
      <c r="Q46" s="747"/>
      <c r="R46" s="747"/>
      <c r="S46" s="747"/>
      <c r="T46" s="747"/>
      <c r="U46" s="747"/>
      <c r="V46" s="747"/>
      <c r="W46" s="747"/>
      <c r="X46" s="747"/>
      <c r="Y46" s="747"/>
      <c r="Z46" s="747"/>
      <c r="AA46" s="747"/>
      <c r="AB46" s="747"/>
      <c r="AC46" s="208"/>
      <c r="AE46" s="730" t="s">
        <v>412</v>
      </c>
      <c r="AF46" s="730"/>
      <c r="AG46" s="730"/>
      <c r="AH46" s="730"/>
      <c r="AI46" s="730"/>
      <c r="AJ46" s="730"/>
      <c r="AK46" s="747"/>
      <c r="AL46" s="747"/>
      <c r="AM46" s="747"/>
      <c r="AN46" s="747"/>
      <c r="AO46" s="747"/>
      <c r="AP46" s="747"/>
      <c r="AQ46" s="747"/>
      <c r="AR46" s="747"/>
      <c r="AS46" s="747"/>
      <c r="AT46" s="747"/>
      <c r="AU46" s="747"/>
      <c r="AV46" s="747"/>
      <c r="AW46" s="747"/>
      <c r="AX46" s="747"/>
      <c r="AY46" s="747"/>
      <c r="AZ46" s="747"/>
      <c r="BA46" s="747"/>
      <c r="BB46" s="747"/>
      <c r="BC46" s="210"/>
      <c r="BD46" s="210"/>
      <c r="BE46" s="210"/>
      <c r="BF46" s="210"/>
      <c r="BL46" s="439"/>
      <c r="BM46" s="206" t="s">
        <v>350</v>
      </c>
      <c r="BN46" s="719" t="s">
        <v>422</v>
      </c>
      <c r="BO46" s="719"/>
      <c r="BP46" s="719"/>
      <c r="BQ46" s="719"/>
      <c r="BR46" s="719"/>
      <c r="BS46" s="719"/>
      <c r="BT46" s="719"/>
      <c r="BU46" s="719"/>
      <c r="BV46" s="719"/>
      <c r="BW46" s="719"/>
      <c r="BX46" s="719"/>
      <c r="BY46" s="719"/>
      <c r="BZ46" s="719"/>
      <c r="CA46" s="719"/>
      <c r="CB46" s="719"/>
      <c r="CC46" s="719"/>
      <c r="CD46" s="719"/>
      <c r="CE46" s="719"/>
      <c r="CF46" s="719"/>
      <c r="CG46" s="719"/>
      <c r="CH46" s="719"/>
      <c r="CI46" s="719"/>
      <c r="CJ46" s="719"/>
      <c r="CK46" s="719"/>
      <c r="CL46" s="719"/>
      <c r="CM46" s="719"/>
      <c r="CN46" s="719"/>
      <c r="CO46" s="719"/>
      <c r="CP46" s="719"/>
      <c r="CQ46" s="719"/>
      <c r="CR46" s="719"/>
      <c r="CS46" s="719"/>
      <c r="CT46" s="719"/>
      <c r="CU46" s="719"/>
      <c r="CV46" s="719"/>
      <c r="CW46" s="719"/>
      <c r="CX46" s="719"/>
      <c r="CY46" s="719"/>
      <c r="CZ46" s="719"/>
      <c r="DA46" s="719"/>
      <c r="DB46" s="719"/>
      <c r="DC46" s="719"/>
      <c r="DD46" s="719"/>
      <c r="DG46" s="439"/>
    </row>
    <row r="47" spans="2:114" ht="18" customHeight="1">
      <c r="B47" s="208"/>
      <c r="D47" s="730"/>
      <c r="E47" s="730"/>
      <c r="F47" s="730"/>
      <c r="G47" s="730"/>
      <c r="H47" s="730"/>
      <c r="I47" s="730"/>
      <c r="J47" s="747"/>
      <c r="K47" s="747"/>
      <c r="L47" s="747"/>
      <c r="M47" s="747"/>
      <c r="N47" s="747"/>
      <c r="O47" s="747"/>
      <c r="P47" s="747"/>
      <c r="Q47" s="747"/>
      <c r="R47" s="747"/>
      <c r="S47" s="747"/>
      <c r="T47" s="747"/>
      <c r="U47" s="747"/>
      <c r="V47" s="747"/>
      <c r="W47" s="747"/>
      <c r="X47" s="747"/>
      <c r="Y47" s="747"/>
      <c r="Z47" s="747"/>
      <c r="AA47" s="747"/>
      <c r="AB47" s="747"/>
      <c r="AC47" s="208"/>
      <c r="AE47" s="730"/>
      <c r="AF47" s="730"/>
      <c r="AG47" s="730"/>
      <c r="AH47" s="730"/>
      <c r="AI47" s="730"/>
      <c r="AJ47" s="730"/>
      <c r="AK47" s="747"/>
      <c r="AL47" s="747"/>
      <c r="AM47" s="747"/>
      <c r="AN47" s="747"/>
      <c r="AO47" s="747"/>
      <c r="AP47" s="747"/>
      <c r="AQ47" s="747"/>
      <c r="AR47" s="747"/>
      <c r="AS47" s="747"/>
      <c r="AT47" s="747"/>
      <c r="AU47" s="747"/>
      <c r="AV47" s="747"/>
      <c r="AW47" s="747"/>
      <c r="AX47" s="747"/>
      <c r="AY47" s="747"/>
      <c r="AZ47" s="747"/>
      <c r="BA47" s="747"/>
      <c r="BB47" s="747"/>
      <c r="BC47" s="210"/>
      <c r="BD47" s="210"/>
      <c r="BE47" s="210"/>
      <c r="BF47" s="210"/>
      <c r="BL47" s="439"/>
      <c r="BN47" s="719" t="s">
        <v>423</v>
      </c>
      <c r="BO47" s="719"/>
      <c r="BP47" s="719"/>
      <c r="BQ47" s="719"/>
      <c r="BR47" s="719"/>
      <c r="BS47" s="719"/>
      <c r="BT47" s="719"/>
      <c r="BU47" s="719"/>
      <c r="BV47" s="719"/>
      <c r="BW47" s="719"/>
      <c r="BX47" s="719"/>
      <c r="BY47" s="719"/>
      <c r="BZ47" s="719"/>
      <c r="CA47" s="719"/>
      <c r="CB47" s="719"/>
      <c r="CC47" s="719"/>
      <c r="CD47" s="719"/>
      <c r="CE47" s="719"/>
      <c r="CF47" s="719"/>
      <c r="CG47" s="719"/>
      <c r="CH47" s="719"/>
      <c r="CI47" s="719"/>
      <c r="CJ47" s="719"/>
      <c r="CK47" s="719"/>
      <c r="CL47" s="719"/>
      <c r="CM47" s="719"/>
      <c r="CN47" s="719"/>
      <c r="CO47" s="719"/>
      <c r="CP47" s="719"/>
      <c r="CQ47" s="719"/>
      <c r="CR47" s="719"/>
      <c r="CS47" s="719"/>
      <c r="CT47" s="719"/>
      <c r="CU47" s="719"/>
      <c r="CV47" s="719"/>
      <c r="CW47" s="719"/>
      <c r="CX47" s="719"/>
      <c r="CY47" s="719"/>
      <c r="CZ47" s="719"/>
      <c r="DA47" s="719"/>
      <c r="DB47" s="719"/>
      <c r="DC47" s="719"/>
      <c r="DD47" s="719"/>
      <c r="DE47" s="719"/>
      <c r="DG47" s="439"/>
    </row>
    <row r="48" spans="2:114" ht="18" customHeight="1">
      <c r="B48" s="208"/>
      <c r="D48" s="729" t="s">
        <v>415</v>
      </c>
      <c r="E48" s="730"/>
      <c r="F48" s="730"/>
      <c r="G48" s="730"/>
      <c r="H48" s="730"/>
      <c r="I48" s="730"/>
      <c r="J48" s="747"/>
      <c r="K48" s="747"/>
      <c r="L48" s="747"/>
      <c r="M48" s="747"/>
      <c r="N48" s="747"/>
      <c r="O48" s="747"/>
      <c r="P48" s="747"/>
      <c r="Q48" s="747"/>
      <c r="R48" s="747"/>
      <c r="S48" s="747"/>
      <c r="T48" s="747"/>
      <c r="U48" s="747"/>
      <c r="V48" s="747"/>
      <c r="W48" s="747"/>
      <c r="X48" s="747"/>
      <c r="Y48" s="747"/>
      <c r="Z48" s="747"/>
      <c r="AA48" s="747"/>
      <c r="AB48" s="747"/>
      <c r="AC48" s="208"/>
      <c r="AE48" s="729" t="s">
        <v>415</v>
      </c>
      <c r="AF48" s="730"/>
      <c r="AG48" s="730"/>
      <c r="AH48" s="730"/>
      <c r="AI48" s="730"/>
      <c r="AJ48" s="730"/>
      <c r="AK48" s="747"/>
      <c r="AL48" s="747"/>
      <c r="AM48" s="747"/>
      <c r="AN48" s="747"/>
      <c r="AO48" s="747"/>
      <c r="AP48" s="747"/>
      <c r="AQ48" s="747"/>
      <c r="AR48" s="747"/>
      <c r="AS48" s="747"/>
      <c r="AT48" s="747"/>
      <c r="AU48" s="747"/>
      <c r="AV48" s="747"/>
      <c r="AW48" s="747"/>
      <c r="AX48" s="747"/>
      <c r="AY48" s="747"/>
      <c r="AZ48" s="747"/>
      <c r="BA48" s="747"/>
      <c r="BB48" s="747"/>
      <c r="BC48" s="210"/>
      <c r="BD48" s="210"/>
      <c r="BE48" s="210"/>
      <c r="BF48" s="210"/>
      <c r="BL48" s="439"/>
      <c r="BN48" s="719" t="s">
        <v>424</v>
      </c>
      <c r="BO48" s="719"/>
      <c r="BP48" s="719"/>
      <c r="BQ48" s="719"/>
      <c r="BR48" s="719"/>
      <c r="BS48" s="719"/>
      <c r="BT48" s="719"/>
      <c r="BU48" s="719"/>
      <c r="BV48" s="719"/>
      <c r="BW48" s="719"/>
      <c r="BX48" s="719"/>
      <c r="BY48" s="719"/>
      <c r="BZ48" s="719"/>
      <c r="CA48" s="719"/>
      <c r="CB48" s="719"/>
      <c r="CC48" s="719"/>
      <c r="CD48" s="719"/>
      <c r="CE48" s="719"/>
      <c r="CF48" s="719"/>
      <c r="CG48" s="719"/>
      <c r="CH48" s="719"/>
      <c r="CI48" s="719"/>
      <c r="CJ48" s="719"/>
      <c r="CK48" s="719"/>
      <c r="CL48" s="719"/>
      <c r="CM48" s="719"/>
      <c r="CN48" s="719"/>
      <c r="CO48" s="719"/>
      <c r="CP48" s="719"/>
      <c r="CQ48" s="719"/>
      <c r="CR48" s="719"/>
      <c r="CS48" s="719"/>
      <c r="CT48" s="719"/>
      <c r="CU48" s="719"/>
      <c r="CV48" s="719"/>
      <c r="CW48" s="719"/>
      <c r="CX48" s="719"/>
      <c r="CY48" s="719"/>
      <c r="CZ48" s="719"/>
      <c r="DA48" s="719"/>
      <c r="DB48" s="719"/>
      <c r="DC48" s="719"/>
      <c r="DD48" s="719"/>
      <c r="DG48" s="439"/>
    </row>
    <row r="49" spans="2:111" ht="18" customHeight="1" thickBot="1">
      <c r="B49" s="209"/>
      <c r="C49" s="207"/>
      <c r="D49" s="730"/>
      <c r="E49" s="730"/>
      <c r="F49" s="730"/>
      <c r="G49" s="730"/>
      <c r="H49" s="730"/>
      <c r="I49" s="730"/>
      <c r="J49" s="747"/>
      <c r="K49" s="747"/>
      <c r="L49" s="747"/>
      <c r="M49" s="747"/>
      <c r="N49" s="747"/>
      <c r="O49" s="747"/>
      <c r="P49" s="747"/>
      <c r="Q49" s="747"/>
      <c r="R49" s="747"/>
      <c r="S49" s="747"/>
      <c r="T49" s="747"/>
      <c r="U49" s="747"/>
      <c r="V49" s="747"/>
      <c r="W49" s="747"/>
      <c r="X49" s="747"/>
      <c r="Y49" s="747"/>
      <c r="Z49" s="747"/>
      <c r="AA49" s="747"/>
      <c r="AB49" s="747"/>
      <c r="AC49" s="209"/>
      <c r="AD49" s="207"/>
      <c r="AE49" s="730"/>
      <c r="AF49" s="730"/>
      <c r="AG49" s="730"/>
      <c r="AH49" s="730"/>
      <c r="AI49" s="730"/>
      <c r="AJ49" s="730"/>
      <c r="AK49" s="747"/>
      <c r="AL49" s="747"/>
      <c r="AM49" s="747"/>
      <c r="AN49" s="747"/>
      <c r="AO49" s="747"/>
      <c r="AP49" s="747"/>
      <c r="AQ49" s="747"/>
      <c r="AR49" s="747"/>
      <c r="AS49" s="747"/>
      <c r="AT49" s="747"/>
      <c r="AU49" s="747"/>
      <c r="AV49" s="747"/>
      <c r="AW49" s="747"/>
      <c r="AX49" s="747"/>
      <c r="AY49" s="747"/>
      <c r="AZ49" s="747"/>
      <c r="BA49" s="747"/>
      <c r="BB49" s="747"/>
      <c r="BC49" s="210"/>
      <c r="BD49" s="210"/>
      <c r="BE49" s="210"/>
      <c r="BF49" s="210"/>
      <c r="BL49" s="439"/>
      <c r="BM49" s="438"/>
      <c r="BN49" s="720" t="s">
        <v>425</v>
      </c>
      <c r="BO49" s="720"/>
      <c r="BP49" s="720"/>
      <c r="BQ49" s="720"/>
      <c r="BR49" s="720"/>
      <c r="BS49" s="720"/>
      <c r="BT49" s="720"/>
      <c r="BU49" s="720"/>
      <c r="BV49" s="720"/>
      <c r="BW49" s="720"/>
      <c r="BX49" s="720"/>
      <c r="BY49" s="720"/>
      <c r="BZ49" s="720"/>
      <c r="CA49" s="720"/>
      <c r="CB49" s="720"/>
      <c r="CC49" s="720"/>
      <c r="CD49" s="720"/>
      <c r="CE49" s="720"/>
      <c r="CF49" s="720"/>
      <c r="CG49" s="720"/>
      <c r="CH49" s="720"/>
      <c r="CI49" s="720"/>
      <c r="CJ49" s="720"/>
      <c r="CK49" s="720"/>
      <c r="CL49" s="720"/>
      <c r="CM49" s="720"/>
      <c r="CN49" s="720"/>
      <c r="CO49" s="720"/>
      <c r="CP49" s="720"/>
      <c r="CQ49" s="720"/>
      <c r="CR49" s="720"/>
      <c r="CS49" s="720"/>
      <c r="CT49" s="720"/>
      <c r="CU49" s="720"/>
      <c r="CV49" s="720"/>
      <c r="CW49" s="720"/>
      <c r="CX49" s="720"/>
      <c r="CY49" s="720"/>
      <c r="CZ49" s="720"/>
      <c r="DA49" s="720"/>
      <c r="DB49" s="720"/>
      <c r="DC49" s="720"/>
      <c r="DD49" s="720"/>
      <c r="DE49" s="438"/>
      <c r="DF49" s="438"/>
      <c r="DG49" s="440"/>
    </row>
    <row r="50" spans="2:111" ht="18" customHeight="1" thickTop="1">
      <c r="AN50" s="218"/>
    </row>
    <row r="51" spans="2:111" ht="18" customHeight="1">
      <c r="B51" s="729" t="s">
        <v>714</v>
      </c>
      <c r="C51" s="729"/>
      <c r="D51" s="729"/>
      <c r="E51" s="729"/>
      <c r="F51" s="729"/>
      <c r="G51" s="729"/>
      <c r="H51" s="729"/>
      <c r="I51" s="729"/>
      <c r="J51" s="729"/>
      <c r="K51" s="730" t="s">
        <v>418</v>
      </c>
      <c r="L51" s="730"/>
      <c r="M51" s="730"/>
      <c r="N51" s="730"/>
      <c r="O51" s="730"/>
      <c r="P51" s="730"/>
      <c r="Q51" s="730"/>
      <c r="R51" s="730"/>
      <c r="S51" s="729" t="s">
        <v>417</v>
      </c>
      <c r="T51" s="729"/>
      <c r="U51" s="729"/>
      <c r="V51" s="729"/>
      <c r="W51" s="729"/>
      <c r="X51" s="729"/>
      <c r="Y51" s="729"/>
      <c r="Z51" s="729"/>
      <c r="AA51" s="729"/>
      <c r="AB51" s="750" t="s">
        <v>715</v>
      </c>
      <c r="AC51" s="766"/>
      <c r="AD51" s="766"/>
      <c r="AE51" s="766"/>
      <c r="AF51" s="766"/>
      <c r="AG51" s="766"/>
      <c r="AH51" s="766"/>
      <c r="AI51" s="766"/>
      <c r="AJ51" s="773"/>
      <c r="AK51" s="750" t="s">
        <v>716</v>
      </c>
      <c r="AL51" s="766"/>
      <c r="AM51" s="766"/>
      <c r="AN51" s="766"/>
      <c r="AO51" s="766"/>
      <c r="AP51" s="766"/>
      <c r="AQ51" s="766"/>
      <c r="AR51" s="766"/>
      <c r="AS51" s="766"/>
      <c r="AT51" s="773"/>
      <c r="AU51" s="730" t="s">
        <v>418</v>
      </c>
      <c r="AV51" s="730"/>
      <c r="AW51" s="730"/>
      <c r="AX51" s="730"/>
      <c r="AY51" s="730"/>
      <c r="AZ51" s="730"/>
      <c r="BA51" s="730"/>
      <c r="BB51" s="730"/>
      <c r="BC51" s="344"/>
      <c r="BD51" s="344"/>
      <c r="BE51" s="344"/>
      <c r="BF51" s="344"/>
    </row>
    <row r="52" spans="2:111" ht="18" customHeight="1">
      <c r="B52" s="729"/>
      <c r="C52" s="729"/>
      <c r="D52" s="729"/>
      <c r="E52" s="729"/>
      <c r="F52" s="729"/>
      <c r="G52" s="729"/>
      <c r="H52" s="729"/>
      <c r="I52" s="729"/>
      <c r="J52" s="729"/>
      <c r="K52" s="730"/>
      <c r="L52" s="730"/>
      <c r="M52" s="730"/>
      <c r="N52" s="730"/>
      <c r="O52" s="730"/>
      <c r="P52" s="730"/>
      <c r="Q52" s="730"/>
      <c r="R52" s="730"/>
      <c r="S52" s="729"/>
      <c r="T52" s="729"/>
      <c r="U52" s="729"/>
      <c r="V52" s="729"/>
      <c r="W52" s="729"/>
      <c r="X52" s="729"/>
      <c r="Y52" s="729"/>
      <c r="Z52" s="729"/>
      <c r="AA52" s="729"/>
      <c r="AB52" s="767"/>
      <c r="AC52" s="768"/>
      <c r="AD52" s="768"/>
      <c r="AE52" s="768"/>
      <c r="AF52" s="768"/>
      <c r="AG52" s="768"/>
      <c r="AH52" s="768"/>
      <c r="AI52" s="768"/>
      <c r="AJ52" s="774"/>
      <c r="AK52" s="767"/>
      <c r="AL52" s="768"/>
      <c r="AM52" s="768"/>
      <c r="AN52" s="768"/>
      <c r="AO52" s="768"/>
      <c r="AP52" s="768"/>
      <c r="AQ52" s="768"/>
      <c r="AR52" s="768"/>
      <c r="AS52" s="768"/>
      <c r="AT52" s="774"/>
      <c r="AU52" s="730"/>
      <c r="AV52" s="730"/>
      <c r="AW52" s="730"/>
      <c r="AX52" s="730"/>
      <c r="AY52" s="730"/>
      <c r="AZ52" s="730"/>
      <c r="BA52" s="730"/>
      <c r="BB52" s="730"/>
      <c r="BC52" s="344"/>
      <c r="BD52" s="344"/>
      <c r="BE52" s="344"/>
      <c r="BF52" s="344"/>
    </row>
    <row r="53" spans="2:111" ht="18" customHeight="1">
      <c r="B53" s="729"/>
      <c r="C53" s="729"/>
      <c r="D53" s="729"/>
      <c r="E53" s="729"/>
      <c r="F53" s="729"/>
      <c r="G53" s="729"/>
      <c r="H53" s="729"/>
      <c r="I53" s="729"/>
      <c r="J53" s="729"/>
      <c r="K53" s="730"/>
      <c r="L53" s="730"/>
      <c r="M53" s="730"/>
      <c r="N53" s="730"/>
      <c r="O53" s="730"/>
      <c r="P53" s="730"/>
      <c r="Q53" s="730"/>
      <c r="R53" s="730"/>
      <c r="S53" s="729"/>
      <c r="T53" s="729"/>
      <c r="U53" s="729"/>
      <c r="V53" s="729"/>
      <c r="W53" s="729"/>
      <c r="X53" s="729"/>
      <c r="Y53" s="729"/>
      <c r="Z53" s="729"/>
      <c r="AA53" s="729"/>
      <c r="AB53" s="769"/>
      <c r="AC53" s="770"/>
      <c r="AD53" s="770"/>
      <c r="AE53" s="770"/>
      <c r="AF53" s="770"/>
      <c r="AG53" s="770"/>
      <c r="AH53" s="770"/>
      <c r="AI53" s="770"/>
      <c r="AJ53" s="775"/>
      <c r="AK53" s="769"/>
      <c r="AL53" s="770"/>
      <c r="AM53" s="770"/>
      <c r="AN53" s="770"/>
      <c r="AO53" s="770"/>
      <c r="AP53" s="770"/>
      <c r="AQ53" s="770"/>
      <c r="AR53" s="770"/>
      <c r="AS53" s="770"/>
      <c r="AT53" s="775"/>
      <c r="AU53" s="730"/>
      <c r="AV53" s="730"/>
      <c r="AW53" s="730"/>
      <c r="AX53" s="730"/>
      <c r="AY53" s="730"/>
      <c r="AZ53" s="730"/>
      <c r="BA53" s="730"/>
      <c r="BB53" s="730"/>
      <c r="BC53" s="344"/>
      <c r="BD53" s="344"/>
      <c r="BE53" s="344"/>
      <c r="BF53" s="344"/>
    </row>
    <row r="54" spans="2:111" ht="6.75" customHeight="1"/>
  </sheetData>
  <mergeCells count="221">
    <mergeCell ref="B51:J53"/>
    <mergeCell ref="K51:R53"/>
    <mergeCell ref="S51:AA53"/>
    <mergeCell ref="AB51:AJ53"/>
    <mergeCell ref="AK51:AT53"/>
    <mergeCell ref="AU51:BB53"/>
    <mergeCell ref="B44:I45"/>
    <mergeCell ref="AC44:AJ45"/>
    <mergeCell ref="D48:I49"/>
    <mergeCell ref="J48:AB49"/>
    <mergeCell ref="AE48:AJ49"/>
    <mergeCell ref="AK48:BB49"/>
    <mergeCell ref="D46:I47"/>
    <mergeCell ref="J46:AB47"/>
    <mergeCell ref="AE46:AJ47"/>
    <mergeCell ref="AK46:BB47"/>
    <mergeCell ref="J44:AB45"/>
    <mergeCell ref="AK44:BB45"/>
    <mergeCell ref="BQ30:CI31"/>
    <mergeCell ref="CK30:CR31"/>
    <mergeCell ref="CS30:DI31"/>
    <mergeCell ref="CM32:CR33"/>
    <mergeCell ref="CS32:DI33"/>
    <mergeCell ref="CM34:CR35"/>
    <mergeCell ref="CS34:DI35"/>
    <mergeCell ref="BI37:BQ39"/>
    <mergeCell ref="BR37:BY39"/>
    <mergeCell ref="BZ37:CH39"/>
    <mergeCell ref="CI37:CQ39"/>
    <mergeCell ref="CR37:DA39"/>
    <mergeCell ref="DB37:DI39"/>
    <mergeCell ref="BK30:BP31"/>
    <mergeCell ref="BQ24:CI25"/>
    <mergeCell ref="CK24:CR25"/>
    <mergeCell ref="CS24:DI25"/>
    <mergeCell ref="BK26:BP27"/>
    <mergeCell ref="BQ26:CI27"/>
    <mergeCell ref="CK26:CR27"/>
    <mergeCell ref="CS26:DI27"/>
    <mergeCell ref="BI28:BP29"/>
    <mergeCell ref="BQ28:BT28"/>
    <mergeCell ref="BU28:CI29"/>
    <mergeCell ref="CK28:CR29"/>
    <mergeCell ref="CS28:DI29"/>
    <mergeCell ref="BQ29:BT29"/>
    <mergeCell ref="BI9:BP10"/>
    <mergeCell ref="CL19:CQ19"/>
    <mergeCell ref="CR19:CW19"/>
    <mergeCell ref="CX19:DC19"/>
    <mergeCell ref="DD19:DI19"/>
    <mergeCell ref="BY20:CK20"/>
    <mergeCell ref="CL20:CW20"/>
    <mergeCell ref="CX20:DI20"/>
    <mergeCell ref="BQ21:BX22"/>
    <mergeCell ref="BY21:CK21"/>
    <mergeCell ref="CL21:CS21"/>
    <mergeCell ref="CT21:DA21"/>
    <mergeCell ref="DB21:DI21"/>
    <mergeCell ref="BY22:CK22"/>
    <mergeCell ref="CL22:CS22"/>
    <mergeCell ref="CT22:DA22"/>
    <mergeCell ref="DB22:DI22"/>
    <mergeCell ref="BQ13:BX14"/>
    <mergeCell ref="BY13:CB14"/>
    <mergeCell ref="CG13:CJ13"/>
    <mergeCell ref="CK13:CL14"/>
    <mergeCell ref="CM13:CR14"/>
    <mergeCell ref="CS13:CT14"/>
    <mergeCell ref="CU13:DI14"/>
    <mergeCell ref="CG14:CJ14"/>
    <mergeCell ref="BQ15:BX16"/>
    <mergeCell ref="BY15:CB16"/>
    <mergeCell ref="CG15:CJ15"/>
    <mergeCell ref="CK15:CL16"/>
    <mergeCell ref="CM15:CR16"/>
    <mergeCell ref="CS15:CT16"/>
    <mergeCell ref="CU15:DI16"/>
    <mergeCell ref="CG16:CJ16"/>
    <mergeCell ref="B40:I41"/>
    <mergeCell ref="J40:M40"/>
    <mergeCell ref="N40:AB41"/>
    <mergeCell ref="AC40:AJ41"/>
    <mergeCell ref="AK40:BB41"/>
    <mergeCell ref="J41:M41"/>
    <mergeCell ref="BI3:BP4"/>
    <mergeCell ref="BI24:BP25"/>
    <mergeCell ref="B38:I39"/>
    <mergeCell ref="J38:AB39"/>
    <mergeCell ref="AC38:AJ39"/>
    <mergeCell ref="AK38:BB39"/>
    <mergeCell ref="B36:I37"/>
    <mergeCell ref="J36:AB37"/>
    <mergeCell ref="AC36:AJ37"/>
    <mergeCell ref="AK36:BB37"/>
    <mergeCell ref="AW27:BB27"/>
    <mergeCell ref="AU29:BB29"/>
    <mergeCell ref="R30:V30"/>
    <mergeCell ref="R28:AD28"/>
    <mergeCell ref="AE28:AP28"/>
    <mergeCell ref="AQ28:BB28"/>
    <mergeCell ref="AU30:BB30"/>
    <mergeCell ref="J29:Q31"/>
    <mergeCell ref="B42:I43"/>
    <mergeCell ref="J42:AB43"/>
    <mergeCell ref="AC42:AJ43"/>
    <mergeCell ref="AK42:BB43"/>
    <mergeCell ref="AE31:AL31"/>
    <mergeCell ref="AM31:AT31"/>
    <mergeCell ref="AU31:BB31"/>
    <mergeCell ref="W30:AD30"/>
    <mergeCell ref="AE30:AL30"/>
    <mergeCell ref="AM30:AT30"/>
    <mergeCell ref="B33:I34"/>
    <mergeCell ref="J33:AB34"/>
    <mergeCell ref="AC33:AJ34"/>
    <mergeCell ref="AK33:BB34"/>
    <mergeCell ref="B26:I31"/>
    <mergeCell ref="J26:Q28"/>
    <mergeCell ref="R26:AD26"/>
    <mergeCell ref="AE26:AP26"/>
    <mergeCell ref="AQ26:BB26"/>
    <mergeCell ref="R27:W27"/>
    <mergeCell ref="X27:AD27"/>
    <mergeCell ref="AE27:AJ27"/>
    <mergeCell ref="AK27:AP27"/>
    <mergeCell ref="AQ27:AV27"/>
    <mergeCell ref="R29:V29"/>
    <mergeCell ref="W29:AD29"/>
    <mergeCell ref="AE29:AL29"/>
    <mergeCell ref="AM29:AT29"/>
    <mergeCell ref="R31:V31"/>
    <mergeCell ref="W31:AD31"/>
    <mergeCell ref="B19:I20"/>
    <mergeCell ref="J19:K19"/>
    <mergeCell ref="L19:AE19"/>
    <mergeCell ref="AF19:AM20"/>
    <mergeCell ref="AN19:BB20"/>
    <mergeCell ref="J20:K20"/>
    <mergeCell ref="L20:AE20"/>
    <mergeCell ref="B22:I24"/>
    <mergeCell ref="J22:O22"/>
    <mergeCell ref="P22:AE22"/>
    <mergeCell ref="AF22:BB22"/>
    <mergeCell ref="J23:O23"/>
    <mergeCell ref="P23:AE23"/>
    <mergeCell ref="AF23:BB23"/>
    <mergeCell ref="J24:O24"/>
    <mergeCell ref="P24:AE24"/>
    <mergeCell ref="AF24:BB24"/>
    <mergeCell ref="CX18:DI18"/>
    <mergeCell ref="BY19:CD19"/>
    <mergeCell ref="CE19:CK19"/>
    <mergeCell ref="B9:I13"/>
    <mergeCell ref="CC15:CF15"/>
    <mergeCell ref="CC16:CF16"/>
    <mergeCell ref="J16:BB16"/>
    <mergeCell ref="V13:Y13"/>
    <mergeCell ref="Z13:AC13"/>
    <mergeCell ref="CC13:CF13"/>
    <mergeCell ref="CC14:CF14"/>
    <mergeCell ref="V11:Y11"/>
    <mergeCell ref="Z11:AC11"/>
    <mergeCell ref="J12:Q13"/>
    <mergeCell ref="R12:U13"/>
    <mergeCell ref="V12:Y12"/>
    <mergeCell ref="Z12:AC12"/>
    <mergeCell ref="AD12:AE13"/>
    <mergeCell ref="AF12:AK13"/>
    <mergeCell ref="AL12:AM13"/>
    <mergeCell ref="CU9:DI10"/>
    <mergeCell ref="BQ10:BR10"/>
    <mergeCell ref="BS10:CL10"/>
    <mergeCell ref="BI12:BP16"/>
    <mergeCell ref="J9:U9"/>
    <mergeCell ref="V9:AM9"/>
    <mergeCell ref="AN9:BB9"/>
    <mergeCell ref="AN10:BB11"/>
    <mergeCell ref="J10:Q11"/>
    <mergeCell ref="R10:U11"/>
    <mergeCell ref="BQ3:CL4"/>
    <mergeCell ref="CM3:CT4"/>
    <mergeCell ref="BI18:BP22"/>
    <mergeCell ref="BQ18:BX20"/>
    <mergeCell ref="BY18:CK18"/>
    <mergeCell ref="CL18:CW18"/>
    <mergeCell ref="CU3:DI4"/>
    <mergeCell ref="BI5:BP6"/>
    <mergeCell ref="BQ5:DI6"/>
    <mergeCell ref="B6:O6"/>
    <mergeCell ref="B7:O7"/>
    <mergeCell ref="P7:AM7"/>
    <mergeCell ref="BI7:BP8"/>
    <mergeCell ref="BQ7:DI7"/>
    <mergeCell ref="BQ8:DI8"/>
    <mergeCell ref="BQ12:CB12"/>
    <mergeCell ref="CC12:CT12"/>
    <mergeCell ref="CU12:DI12"/>
    <mergeCell ref="BN45:DD45"/>
    <mergeCell ref="BN46:DD46"/>
    <mergeCell ref="BN48:DD48"/>
    <mergeCell ref="BN49:DD49"/>
    <mergeCell ref="BN47:DE47"/>
    <mergeCell ref="J17:BB17"/>
    <mergeCell ref="J18:V18"/>
    <mergeCell ref="W18:BB18"/>
    <mergeCell ref="B2:H2"/>
    <mergeCell ref="AN2:BB2"/>
    <mergeCell ref="B3:AM3"/>
    <mergeCell ref="B17:I18"/>
    <mergeCell ref="J15:BB15"/>
    <mergeCell ref="V10:Y10"/>
    <mergeCell ref="Z10:AC10"/>
    <mergeCell ref="AD10:AE11"/>
    <mergeCell ref="AF10:AK11"/>
    <mergeCell ref="AL10:AM11"/>
    <mergeCell ref="B15:I16"/>
    <mergeCell ref="BQ9:BR9"/>
    <mergeCell ref="BS9:CL9"/>
    <mergeCell ref="CM9:CT10"/>
    <mergeCell ref="AN12:BB13"/>
    <mergeCell ref="A4:BB4"/>
  </mergeCells>
  <phoneticPr fontId="58"/>
  <printOptions horizontalCentered="1" verticalCentered="1"/>
  <pageMargins left="0.70866141732283472" right="0.70866141732283472" top="0.39370078740157483" bottom="0" header="0.51181102362204722" footer="0.51181102362204722"/>
  <pageSetup paperSize="9" scale="4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AA89"/>
  <sheetViews>
    <sheetView view="pageBreakPreview" zoomScaleNormal="100" zoomScaleSheetLayoutView="100" workbookViewId="0">
      <selection activeCell="AA1" sqref="AA1"/>
    </sheetView>
  </sheetViews>
  <sheetFormatPr defaultRowHeight="13.2"/>
  <cols>
    <col min="1" max="1" width="4.6640625" style="81" customWidth="1"/>
    <col min="2" max="5" width="5.6640625" style="81" customWidth="1"/>
    <col min="6" max="8" width="2.6640625" style="81" customWidth="1"/>
    <col min="9" max="9" width="4.6640625" style="81" customWidth="1"/>
    <col min="10" max="12" width="6.6640625" style="81" customWidth="1"/>
    <col min="13" max="13" width="13.44140625" style="81" customWidth="1"/>
    <col min="14" max="15" width="13.77734375" style="81" customWidth="1"/>
    <col min="16" max="16" width="17.6640625" style="81" customWidth="1"/>
    <col min="17" max="17" width="3.88671875" style="81" customWidth="1"/>
    <col min="18" max="18" width="2.33203125" style="81" customWidth="1"/>
    <col min="19" max="19" width="2.44140625" style="81" customWidth="1"/>
    <col min="20" max="20" width="5.6640625" style="81" customWidth="1"/>
    <col min="21" max="21" width="4.21875" style="81" customWidth="1"/>
    <col min="22" max="22" width="17.6640625" style="81" customWidth="1"/>
    <col min="23" max="23" width="12.6640625" style="81" customWidth="1"/>
    <col min="24" max="24" width="10.6640625" style="81" customWidth="1"/>
    <col min="25" max="25" width="12.109375" style="238" customWidth="1"/>
    <col min="26" max="256" width="9" style="238"/>
    <col min="257" max="257" width="4.6640625" style="238" customWidth="1"/>
    <col min="258" max="261" width="5.6640625" style="238" customWidth="1"/>
    <col min="262" max="264" width="2.6640625" style="238" customWidth="1"/>
    <col min="265" max="265" width="4.6640625" style="238" customWidth="1"/>
    <col min="266" max="268" width="6.6640625" style="238" customWidth="1"/>
    <col min="269" max="269" width="13.44140625" style="238" customWidth="1"/>
    <col min="270" max="271" width="13.77734375" style="238" customWidth="1"/>
    <col min="272" max="272" width="17.6640625" style="238" customWidth="1"/>
    <col min="273" max="273" width="3.88671875" style="238" customWidth="1"/>
    <col min="274" max="274" width="2.33203125" style="238" customWidth="1"/>
    <col min="275" max="275" width="2.44140625" style="238" customWidth="1"/>
    <col min="276" max="276" width="5.6640625" style="238" customWidth="1"/>
    <col min="277" max="277" width="4.21875" style="238" customWidth="1"/>
    <col min="278" max="278" width="17.6640625" style="238" customWidth="1"/>
    <col min="279" max="279" width="12.6640625" style="238" customWidth="1"/>
    <col min="280" max="280" width="10.6640625" style="238" customWidth="1"/>
    <col min="281" max="281" width="12.109375" style="238" customWidth="1"/>
    <col min="282" max="512" width="9" style="238"/>
    <col min="513" max="513" width="4.6640625" style="238" customWidth="1"/>
    <col min="514" max="517" width="5.6640625" style="238" customWidth="1"/>
    <col min="518" max="520" width="2.6640625" style="238" customWidth="1"/>
    <col min="521" max="521" width="4.6640625" style="238" customWidth="1"/>
    <col min="522" max="524" width="6.6640625" style="238" customWidth="1"/>
    <col min="525" max="525" width="13.44140625" style="238" customWidth="1"/>
    <col min="526" max="527" width="13.77734375" style="238" customWidth="1"/>
    <col min="528" max="528" width="17.6640625" style="238" customWidth="1"/>
    <col min="529" max="529" width="3.88671875" style="238" customWidth="1"/>
    <col min="530" max="530" width="2.33203125" style="238" customWidth="1"/>
    <col min="531" max="531" width="2.44140625" style="238" customWidth="1"/>
    <col min="532" max="532" width="5.6640625" style="238" customWidth="1"/>
    <col min="533" max="533" width="4.21875" style="238" customWidth="1"/>
    <col min="534" max="534" width="17.6640625" style="238" customWidth="1"/>
    <col min="535" max="535" width="12.6640625" style="238" customWidth="1"/>
    <col min="536" max="536" width="10.6640625" style="238" customWidth="1"/>
    <col min="537" max="537" width="12.109375" style="238" customWidth="1"/>
    <col min="538" max="768" width="9" style="238"/>
    <col min="769" max="769" width="4.6640625" style="238" customWidth="1"/>
    <col min="770" max="773" width="5.6640625" style="238" customWidth="1"/>
    <col min="774" max="776" width="2.6640625" style="238" customWidth="1"/>
    <col min="777" max="777" width="4.6640625" style="238" customWidth="1"/>
    <col min="778" max="780" width="6.6640625" style="238" customWidth="1"/>
    <col min="781" max="781" width="13.44140625" style="238" customWidth="1"/>
    <col min="782" max="783" width="13.77734375" style="238" customWidth="1"/>
    <col min="784" max="784" width="17.6640625" style="238" customWidth="1"/>
    <col min="785" max="785" width="3.88671875" style="238" customWidth="1"/>
    <col min="786" max="786" width="2.33203125" style="238" customWidth="1"/>
    <col min="787" max="787" width="2.44140625" style="238" customWidth="1"/>
    <col min="788" max="788" width="5.6640625" style="238" customWidth="1"/>
    <col min="789" max="789" width="4.21875" style="238" customWidth="1"/>
    <col min="790" max="790" width="17.6640625" style="238" customWidth="1"/>
    <col min="791" max="791" width="12.6640625" style="238" customWidth="1"/>
    <col min="792" max="792" width="10.6640625" style="238" customWidth="1"/>
    <col min="793" max="793" width="12.109375" style="238" customWidth="1"/>
    <col min="794" max="1024" width="9" style="238"/>
    <col min="1025" max="1025" width="4.6640625" style="238" customWidth="1"/>
    <col min="1026" max="1029" width="5.6640625" style="238" customWidth="1"/>
    <col min="1030" max="1032" width="2.6640625" style="238" customWidth="1"/>
    <col min="1033" max="1033" width="4.6640625" style="238" customWidth="1"/>
    <col min="1034" max="1036" width="6.6640625" style="238" customWidth="1"/>
    <col min="1037" max="1037" width="13.44140625" style="238" customWidth="1"/>
    <col min="1038" max="1039" width="13.77734375" style="238" customWidth="1"/>
    <col min="1040" max="1040" width="17.6640625" style="238" customWidth="1"/>
    <col min="1041" max="1041" width="3.88671875" style="238" customWidth="1"/>
    <col min="1042" max="1042" width="2.33203125" style="238" customWidth="1"/>
    <col min="1043" max="1043" width="2.44140625" style="238" customWidth="1"/>
    <col min="1044" max="1044" width="5.6640625" style="238" customWidth="1"/>
    <col min="1045" max="1045" width="4.21875" style="238" customWidth="1"/>
    <col min="1046" max="1046" width="17.6640625" style="238" customWidth="1"/>
    <col min="1047" max="1047" width="12.6640625" style="238" customWidth="1"/>
    <col min="1048" max="1048" width="10.6640625" style="238" customWidth="1"/>
    <col min="1049" max="1049" width="12.109375" style="238" customWidth="1"/>
    <col min="1050" max="1280" width="9" style="238"/>
    <col min="1281" max="1281" width="4.6640625" style="238" customWidth="1"/>
    <col min="1282" max="1285" width="5.6640625" style="238" customWidth="1"/>
    <col min="1286" max="1288" width="2.6640625" style="238" customWidth="1"/>
    <col min="1289" max="1289" width="4.6640625" style="238" customWidth="1"/>
    <col min="1290" max="1292" width="6.6640625" style="238" customWidth="1"/>
    <col min="1293" max="1293" width="13.44140625" style="238" customWidth="1"/>
    <col min="1294" max="1295" width="13.77734375" style="238" customWidth="1"/>
    <col min="1296" max="1296" width="17.6640625" style="238" customWidth="1"/>
    <col min="1297" max="1297" width="3.88671875" style="238" customWidth="1"/>
    <col min="1298" max="1298" width="2.33203125" style="238" customWidth="1"/>
    <col min="1299" max="1299" width="2.44140625" style="238" customWidth="1"/>
    <col min="1300" max="1300" width="5.6640625" style="238" customWidth="1"/>
    <col min="1301" max="1301" width="4.21875" style="238" customWidth="1"/>
    <col min="1302" max="1302" width="17.6640625" style="238" customWidth="1"/>
    <col min="1303" max="1303" width="12.6640625" style="238" customWidth="1"/>
    <col min="1304" max="1304" width="10.6640625" style="238" customWidth="1"/>
    <col min="1305" max="1305" width="12.109375" style="238" customWidth="1"/>
    <col min="1306" max="1536" width="9" style="238"/>
    <col min="1537" max="1537" width="4.6640625" style="238" customWidth="1"/>
    <col min="1538" max="1541" width="5.6640625" style="238" customWidth="1"/>
    <col min="1542" max="1544" width="2.6640625" style="238" customWidth="1"/>
    <col min="1545" max="1545" width="4.6640625" style="238" customWidth="1"/>
    <col min="1546" max="1548" width="6.6640625" style="238" customWidth="1"/>
    <col min="1549" max="1549" width="13.44140625" style="238" customWidth="1"/>
    <col min="1550" max="1551" width="13.77734375" style="238" customWidth="1"/>
    <col min="1552" max="1552" width="17.6640625" style="238" customWidth="1"/>
    <col min="1553" max="1553" width="3.88671875" style="238" customWidth="1"/>
    <col min="1554" max="1554" width="2.33203125" style="238" customWidth="1"/>
    <col min="1555" max="1555" width="2.44140625" style="238" customWidth="1"/>
    <col min="1556" max="1556" width="5.6640625" style="238" customWidth="1"/>
    <col min="1557" max="1557" width="4.21875" style="238" customWidth="1"/>
    <col min="1558" max="1558" width="17.6640625" style="238" customWidth="1"/>
    <col min="1559" max="1559" width="12.6640625" style="238" customWidth="1"/>
    <col min="1560" max="1560" width="10.6640625" style="238" customWidth="1"/>
    <col min="1561" max="1561" width="12.109375" style="238" customWidth="1"/>
    <col min="1562" max="1792" width="9" style="238"/>
    <col min="1793" max="1793" width="4.6640625" style="238" customWidth="1"/>
    <col min="1794" max="1797" width="5.6640625" style="238" customWidth="1"/>
    <col min="1798" max="1800" width="2.6640625" style="238" customWidth="1"/>
    <col min="1801" max="1801" width="4.6640625" style="238" customWidth="1"/>
    <col min="1802" max="1804" width="6.6640625" style="238" customWidth="1"/>
    <col min="1805" max="1805" width="13.44140625" style="238" customWidth="1"/>
    <col min="1806" max="1807" width="13.77734375" style="238" customWidth="1"/>
    <col min="1808" max="1808" width="17.6640625" style="238" customWidth="1"/>
    <col min="1809" max="1809" width="3.88671875" style="238" customWidth="1"/>
    <col min="1810" max="1810" width="2.33203125" style="238" customWidth="1"/>
    <col min="1811" max="1811" width="2.44140625" style="238" customWidth="1"/>
    <col min="1812" max="1812" width="5.6640625" style="238" customWidth="1"/>
    <col min="1813" max="1813" width="4.21875" style="238" customWidth="1"/>
    <col min="1814" max="1814" width="17.6640625" style="238" customWidth="1"/>
    <col min="1815" max="1815" width="12.6640625" style="238" customWidth="1"/>
    <col min="1816" max="1816" width="10.6640625" style="238" customWidth="1"/>
    <col min="1817" max="1817" width="12.109375" style="238" customWidth="1"/>
    <col min="1818" max="2048" width="9" style="238"/>
    <col min="2049" max="2049" width="4.6640625" style="238" customWidth="1"/>
    <col min="2050" max="2053" width="5.6640625" style="238" customWidth="1"/>
    <col min="2054" max="2056" width="2.6640625" style="238" customWidth="1"/>
    <col min="2057" max="2057" width="4.6640625" style="238" customWidth="1"/>
    <col min="2058" max="2060" width="6.6640625" style="238" customWidth="1"/>
    <col min="2061" max="2061" width="13.44140625" style="238" customWidth="1"/>
    <col min="2062" max="2063" width="13.77734375" style="238" customWidth="1"/>
    <col min="2064" max="2064" width="17.6640625" style="238" customWidth="1"/>
    <col min="2065" max="2065" width="3.88671875" style="238" customWidth="1"/>
    <col min="2066" max="2066" width="2.33203125" style="238" customWidth="1"/>
    <col min="2067" max="2067" width="2.44140625" style="238" customWidth="1"/>
    <col min="2068" max="2068" width="5.6640625" style="238" customWidth="1"/>
    <col min="2069" max="2069" width="4.21875" style="238" customWidth="1"/>
    <col min="2070" max="2070" width="17.6640625" style="238" customWidth="1"/>
    <col min="2071" max="2071" width="12.6640625" style="238" customWidth="1"/>
    <col min="2072" max="2072" width="10.6640625" style="238" customWidth="1"/>
    <col min="2073" max="2073" width="12.109375" style="238" customWidth="1"/>
    <col min="2074" max="2304" width="9" style="238"/>
    <col min="2305" max="2305" width="4.6640625" style="238" customWidth="1"/>
    <col min="2306" max="2309" width="5.6640625" style="238" customWidth="1"/>
    <col min="2310" max="2312" width="2.6640625" style="238" customWidth="1"/>
    <col min="2313" max="2313" width="4.6640625" style="238" customWidth="1"/>
    <col min="2314" max="2316" width="6.6640625" style="238" customWidth="1"/>
    <col min="2317" max="2317" width="13.44140625" style="238" customWidth="1"/>
    <col min="2318" max="2319" width="13.77734375" style="238" customWidth="1"/>
    <col min="2320" max="2320" width="17.6640625" style="238" customWidth="1"/>
    <col min="2321" max="2321" width="3.88671875" style="238" customWidth="1"/>
    <col min="2322" max="2322" width="2.33203125" style="238" customWidth="1"/>
    <col min="2323" max="2323" width="2.44140625" style="238" customWidth="1"/>
    <col min="2324" max="2324" width="5.6640625" style="238" customWidth="1"/>
    <col min="2325" max="2325" width="4.21875" style="238" customWidth="1"/>
    <col min="2326" max="2326" width="17.6640625" style="238" customWidth="1"/>
    <col min="2327" max="2327" width="12.6640625" style="238" customWidth="1"/>
    <col min="2328" max="2328" width="10.6640625" style="238" customWidth="1"/>
    <col min="2329" max="2329" width="12.109375" style="238" customWidth="1"/>
    <col min="2330" max="2560" width="9" style="238"/>
    <col min="2561" max="2561" width="4.6640625" style="238" customWidth="1"/>
    <col min="2562" max="2565" width="5.6640625" style="238" customWidth="1"/>
    <col min="2566" max="2568" width="2.6640625" style="238" customWidth="1"/>
    <col min="2569" max="2569" width="4.6640625" style="238" customWidth="1"/>
    <col min="2570" max="2572" width="6.6640625" style="238" customWidth="1"/>
    <col min="2573" max="2573" width="13.44140625" style="238" customWidth="1"/>
    <col min="2574" max="2575" width="13.77734375" style="238" customWidth="1"/>
    <col min="2576" max="2576" width="17.6640625" style="238" customWidth="1"/>
    <col min="2577" max="2577" width="3.88671875" style="238" customWidth="1"/>
    <col min="2578" max="2578" width="2.33203125" style="238" customWidth="1"/>
    <col min="2579" max="2579" width="2.44140625" style="238" customWidth="1"/>
    <col min="2580" max="2580" width="5.6640625" style="238" customWidth="1"/>
    <col min="2581" max="2581" width="4.21875" style="238" customWidth="1"/>
    <col min="2582" max="2582" width="17.6640625" style="238" customWidth="1"/>
    <col min="2583" max="2583" width="12.6640625" style="238" customWidth="1"/>
    <col min="2584" max="2584" width="10.6640625" style="238" customWidth="1"/>
    <col min="2585" max="2585" width="12.109375" style="238" customWidth="1"/>
    <col min="2586" max="2816" width="9" style="238"/>
    <col min="2817" max="2817" width="4.6640625" style="238" customWidth="1"/>
    <col min="2818" max="2821" width="5.6640625" style="238" customWidth="1"/>
    <col min="2822" max="2824" width="2.6640625" style="238" customWidth="1"/>
    <col min="2825" max="2825" width="4.6640625" style="238" customWidth="1"/>
    <col min="2826" max="2828" width="6.6640625" style="238" customWidth="1"/>
    <col min="2829" max="2829" width="13.44140625" style="238" customWidth="1"/>
    <col min="2830" max="2831" width="13.77734375" style="238" customWidth="1"/>
    <col min="2832" max="2832" width="17.6640625" style="238" customWidth="1"/>
    <col min="2833" max="2833" width="3.88671875" style="238" customWidth="1"/>
    <col min="2834" max="2834" width="2.33203125" style="238" customWidth="1"/>
    <col min="2835" max="2835" width="2.44140625" style="238" customWidth="1"/>
    <col min="2836" max="2836" width="5.6640625" style="238" customWidth="1"/>
    <col min="2837" max="2837" width="4.21875" style="238" customWidth="1"/>
    <col min="2838" max="2838" width="17.6640625" style="238" customWidth="1"/>
    <col min="2839" max="2839" width="12.6640625" style="238" customWidth="1"/>
    <col min="2840" max="2840" width="10.6640625" style="238" customWidth="1"/>
    <col min="2841" max="2841" width="12.109375" style="238" customWidth="1"/>
    <col min="2842" max="3072" width="9" style="238"/>
    <col min="3073" max="3073" width="4.6640625" style="238" customWidth="1"/>
    <col min="3074" max="3077" width="5.6640625" style="238" customWidth="1"/>
    <col min="3078" max="3080" width="2.6640625" style="238" customWidth="1"/>
    <col min="3081" max="3081" width="4.6640625" style="238" customWidth="1"/>
    <col min="3082" max="3084" width="6.6640625" style="238" customWidth="1"/>
    <col min="3085" max="3085" width="13.44140625" style="238" customWidth="1"/>
    <col min="3086" max="3087" width="13.77734375" style="238" customWidth="1"/>
    <col min="3088" max="3088" width="17.6640625" style="238" customWidth="1"/>
    <col min="3089" max="3089" width="3.88671875" style="238" customWidth="1"/>
    <col min="3090" max="3090" width="2.33203125" style="238" customWidth="1"/>
    <col min="3091" max="3091" width="2.44140625" style="238" customWidth="1"/>
    <col min="3092" max="3092" width="5.6640625" style="238" customWidth="1"/>
    <col min="3093" max="3093" width="4.21875" style="238" customWidth="1"/>
    <col min="3094" max="3094" width="17.6640625" style="238" customWidth="1"/>
    <col min="3095" max="3095" width="12.6640625" style="238" customWidth="1"/>
    <col min="3096" max="3096" width="10.6640625" style="238" customWidth="1"/>
    <col min="3097" max="3097" width="12.109375" style="238" customWidth="1"/>
    <col min="3098" max="3328" width="9" style="238"/>
    <col min="3329" max="3329" width="4.6640625" style="238" customWidth="1"/>
    <col min="3330" max="3333" width="5.6640625" style="238" customWidth="1"/>
    <col min="3334" max="3336" width="2.6640625" style="238" customWidth="1"/>
    <col min="3337" max="3337" width="4.6640625" style="238" customWidth="1"/>
    <col min="3338" max="3340" width="6.6640625" style="238" customWidth="1"/>
    <col min="3341" max="3341" width="13.44140625" style="238" customWidth="1"/>
    <col min="3342" max="3343" width="13.77734375" style="238" customWidth="1"/>
    <col min="3344" max="3344" width="17.6640625" style="238" customWidth="1"/>
    <col min="3345" max="3345" width="3.88671875" style="238" customWidth="1"/>
    <col min="3346" max="3346" width="2.33203125" style="238" customWidth="1"/>
    <col min="3347" max="3347" width="2.44140625" style="238" customWidth="1"/>
    <col min="3348" max="3348" width="5.6640625" style="238" customWidth="1"/>
    <col min="3349" max="3349" width="4.21875" style="238" customWidth="1"/>
    <col min="3350" max="3350" width="17.6640625" style="238" customWidth="1"/>
    <col min="3351" max="3351" width="12.6640625" style="238" customWidth="1"/>
    <col min="3352" max="3352" width="10.6640625" style="238" customWidth="1"/>
    <col min="3353" max="3353" width="12.109375" style="238" customWidth="1"/>
    <col min="3354" max="3584" width="9" style="238"/>
    <col min="3585" max="3585" width="4.6640625" style="238" customWidth="1"/>
    <col min="3586" max="3589" width="5.6640625" style="238" customWidth="1"/>
    <col min="3590" max="3592" width="2.6640625" style="238" customWidth="1"/>
    <col min="3593" max="3593" width="4.6640625" style="238" customWidth="1"/>
    <col min="3594" max="3596" width="6.6640625" style="238" customWidth="1"/>
    <col min="3597" max="3597" width="13.44140625" style="238" customWidth="1"/>
    <col min="3598" max="3599" width="13.77734375" style="238" customWidth="1"/>
    <col min="3600" max="3600" width="17.6640625" style="238" customWidth="1"/>
    <col min="3601" max="3601" width="3.88671875" style="238" customWidth="1"/>
    <col min="3602" max="3602" width="2.33203125" style="238" customWidth="1"/>
    <col min="3603" max="3603" width="2.44140625" style="238" customWidth="1"/>
    <col min="3604" max="3604" width="5.6640625" style="238" customWidth="1"/>
    <col min="3605" max="3605" width="4.21875" style="238" customWidth="1"/>
    <col min="3606" max="3606" width="17.6640625" style="238" customWidth="1"/>
    <col min="3607" max="3607" width="12.6640625" style="238" customWidth="1"/>
    <col min="3608" max="3608" width="10.6640625" style="238" customWidth="1"/>
    <col min="3609" max="3609" width="12.109375" style="238" customWidth="1"/>
    <col min="3610" max="3840" width="9" style="238"/>
    <col min="3841" max="3841" width="4.6640625" style="238" customWidth="1"/>
    <col min="3842" max="3845" width="5.6640625" style="238" customWidth="1"/>
    <col min="3846" max="3848" width="2.6640625" style="238" customWidth="1"/>
    <col min="3849" max="3849" width="4.6640625" style="238" customWidth="1"/>
    <col min="3850" max="3852" width="6.6640625" style="238" customWidth="1"/>
    <col min="3853" max="3853" width="13.44140625" style="238" customWidth="1"/>
    <col min="3854" max="3855" width="13.77734375" style="238" customWidth="1"/>
    <col min="3856" max="3856" width="17.6640625" style="238" customWidth="1"/>
    <col min="3857" max="3857" width="3.88671875" style="238" customWidth="1"/>
    <col min="3858" max="3858" width="2.33203125" style="238" customWidth="1"/>
    <col min="3859" max="3859" width="2.44140625" style="238" customWidth="1"/>
    <col min="3860" max="3860" width="5.6640625" style="238" customWidth="1"/>
    <col min="3861" max="3861" width="4.21875" style="238" customWidth="1"/>
    <col min="3862" max="3862" width="17.6640625" style="238" customWidth="1"/>
    <col min="3863" max="3863" width="12.6640625" style="238" customWidth="1"/>
    <col min="3864" max="3864" width="10.6640625" style="238" customWidth="1"/>
    <col min="3865" max="3865" width="12.109375" style="238" customWidth="1"/>
    <col min="3866" max="4096" width="9" style="238"/>
    <col min="4097" max="4097" width="4.6640625" style="238" customWidth="1"/>
    <col min="4098" max="4101" width="5.6640625" style="238" customWidth="1"/>
    <col min="4102" max="4104" width="2.6640625" style="238" customWidth="1"/>
    <col min="4105" max="4105" width="4.6640625" style="238" customWidth="1"/>
    <col min="4106" max="4108" width="6.6640625" style="238" customWidth="1"/>
    <col min="4109" max="4109" width="13.44140625" style="238" customWidth="1"/>
    <col min="4110" max="4111" width="13.77734375" style="238" customWidth="1"/>
    <col min="4112" max="4112" width="17.6640625" style="238" customWidth="1"/>
    <col min="4113" max="4113" width="3.88671875" style="238" customWidth="1"/>
    <col min="4114" max="4114" width="2.33203125" style="238" customWidth="1"/>
    <col min="4115" max="4115" width="2.44140625" style="238" customWidth="1"/>
    <col min="4116" max="4116" width="5.6640625" style="238" customWidth="1"/>
    <col min="4117" max="4117" width="4.21875" style="238" customWidth="1"/>
    <col min="4118" max="4118" width="17.6640625" style="238" customWidth="1"/>
    <col min="4119" max="4119" width="12.6640625" style="238" customWidth="1"/>
    <col min="4120" max="4120" width="10.6640625" style="238" customWidth="1"/>
    <col min="4121" max="4121" width="12.109375" style="238" customWidth="1"/>
    <col min="4122" max="4352" width="9" style="238"/>
    <col min="4353" max="4353" width="4.6640625" style="238" customWidth="1"/>
    <col min="4354" max="4357" width="5.6640625" style="238" customWidth="1"/>
    <col min="4358" max="4360" width="2.6640625" style="238" customWidth="1"/>
    <col min="4361" max="4361" width="4.6640625" style="238" customWidth="1"/>
    <col min="4362" max="4364" width="6.6640625" style="238" customWidth="1"/>
    <col min="4365" max="4365" width="13.44140625" style="238" customWidth="1"/>
    <col min="4366" max="4367" width="13.77734375" style="238" customWidth="1"/>
    <col min="4368" max="4368" width="17.6640625" style="238" customWidth="1"/>
    <col min="4369" max="4369" width="3.88671875" style="238" customWidth="1"/>
    <col min="4370" max="4370" width="2.33203125" style="238" customWidth="1"/>
    <col min="4371" max="4371" width="2.44140625" style="238" customWidth="1"/>
    <col min="4372" max="4372" width="5.6640625" style="238" customWidth="1"/>
    <col min="4373" max="4373" width="4.21875" style="238" customWidth="1"/>
    <col min="4374" max="4374" width="17.6640625" style="238" customWidth="1"/>
    <col min="4375" max="4375" width="12.6640625" style="238" customWidth="1"/>
    <col min="4376" max="4376" width="10.6640625" style="238" customWidth="1"/>
    <col min="4377" max="4377" width="12.109375" style="238" customWidth="1"/>
    <col min="4378" max="4608" width="9" style="238"/>
    <col min="4609" max="4609" width="4.6640625" style="238" customWidth="1"/>
    <col min="4610" max="4613" width="5.6640625" style="238" customWidth="1"/>
    <col min="4614" max="4616" width="2.6640625" style="238" customWidth="1"/>
    <col min="4617" max="4617" width="4.6640625" style="238" customWidth="1"/>
    <col min="4618" max="4620" width="6.6640625" style="238" customWidth="1"/>
    <col min="4621" max="4621" width="13.44140625" style="238" customWidth="1"/>
    <col min="4622" max="4623" width="13.77734375" style="238" customWidth="1"/>
    <col min="4624" max="4624" width="17.6640625" style="238" customWidth="1"/>
    <col min="4625" max="4625" width="3.88671875" style="238" customWidth="1"/>
    <col min="4626" max="4626" width="2.33203125" style="238" customWidth="1"/>
    <col min="4627" max="4627" width="2.44140625" style="238" customWidth="1"/>
    <col min="4628" max="4628" width="5.6640625" style="238" customWidth="1"/>
    <col min="4629" max="4629" width="4.21875" style="238" customWidth="1"/>
    <col min="4630" max="4630" width="17.6640625" style="238" customWidth="1"/>
    <col min="4631" max="4631" width="12.6640625" style="238" customWidth="1"/>
    <col min="4632" max="4632" width="10.6640625" style="238" customWidth="1"/>
    <col min="4633" max="4633" width="12.109375" style="238" customWidth="1"/>
    <col min="4634" max="4864" width="9" style="238"/>
    <col min="4865" max="4865" width="4.6640625" style="238" customWidth="1"/>
    <col min="4866" max="4869" width="5.6640625" style="238" customWidth="1"/>
    <col min="4870" max="4872" width="2.6640625" style="238" customWidth="1"/>
    <col min="4873" max="4873" width="4.6640625" style="238" customWidth="1"/>
    <col min="4874" max="4876" width="6.6640625" style="238" customWidth="1"/>
    <col min="4877" max="4877" width="13.44140625" style="238" customWidth="1"/>
    <col min="4878" max="4879" width="13.77734375" style="238" customWidth="1"/>
    <col min="4880" max="4880" width="17.6640625" style="238" customWidth="1"/>
    <col min="4881" max="4881" width="3.88671875" style="238" customWidth="1"/>
    <col min="4882" max="4882" width="2.33203125" style="238" customWidth="1"/>
    <col min="4883" max="4883" width="2.44140625" style="238" customWidth="1"/>
    <col min="4884" max="4884" width="5.6640625" style="238" customWidth="1"/>
    <col min="4885" max="4885" width="4.21875" style="238" customWidth="1"/>
    <col min="4886" max="4886" width="17.6640625" style="238" customWidth="1"/>
    <col min="4887" max="4887" width="12.6640625" style="238" customWidth="1"/>
    <col min="4888" max="4888" width="10.6640625" style="238" customWidth="1"/>
    <col min="4889" max="4889" width="12.109375" style="238" customWidth="1"/>
    <col min="4890" max="5120" width="9" style="238"/>
    <col min="5121" max="5121" width="4.6640625" style="238" customWidth="1"/>
    <col min="5122" max="5125" width="5.6640625" style="238" customWidth="1"/>
    <col min="5126" max="5128" width="2.6640625" style="238" customWidth="1"/>
    <col min="5129" max="5129" width="4.6640625" style="238" customWidth="1"/>
    <col min="5130" max="5132" width="6.6640625" style="238" customWidth="1"/>
    <col min="5133" max="5133" width="13.44140625" style="238" customWidth="1"/>
    <col min="5134" max="5135" width="13.77734375" style="238" customWidth="1"/>
    <col min="5136" max="5136" width="17.6640625" style="238" customWidth="1"/>
    <col min="5137" max="5137" width="3.88671875" style="238" customWidth="1"/>
    <col min="5138" max="5138" width="2.33203125" style="238" customWidth="1"/>
    <col min="5139" max="5139" width="2.44140625" style="238" customWidth="1"/>
    <col min="5140" max="5140" width="5.6640625" style="238" customWidth="1"/>
    <col min="5141" max="5141" width="4.21875" style="238" customWidth="1"/>
    <col min="5142" max="5142" width="17.6640625" style="238" customWidth="1"/>
    <col min="5143" max="5143" width="12.6640625" style="238" customWidth="1"/>
    <col min="5144" max="5144" width="10.6640625" style="238" customWidth="1"/>
    <col min="5145" max="5145" width="12.109375" style="238" customWidth="1"/>
    <col min="5146" max="5376" width="9" style="238"/>
    <col min="5377" max="5377" width="4.6640625" style="238" customWidth="1"/>
    <col min="5378" max="5381" width="5.6640625" style="238" customWidth="1"/>
    <col min="5382" max="5384" width="2.6640625" style="238" customWidth="1"/>
    <col min="5385" max="5385" width="4.6640625" style="238" customWidth="1"/>
    <col min="5386" max="5388" width="6.6640625" style="238" customWidth="1"/>
    <col min="5389" max="5389" width="13.44140625" style="238" customWidth="1"/>
    <col min="5390" max="5391" width="13.77734375" style="238" customWidth="1"/>
    <col min="5392" max="5392" width="17.6640625" style="238" customWidth="1"/>
    <col min="5393" max="5393" width="3.88671875" style="238" customWidth="1"/>
    <col min="5394" max="5394" width="2.33203125" style="238" customWidth="1"/>
    <col min="5395" max="5395" width="2.44140625" style="238" customWidth="1"/>
    <col min="5396" max="5396" width="5.6640625" style="238" customWidth="1"/>
    <col min="5397" max="5397" width="4.21875" style="238" customWidth="1"/>
    <col min="5398" max="5398" width="17.6640625" style="238" customWidth="1"/>
    <col min="5399" max="5399" width="12.6640625" style="238" customWidth="1"/>
    <col min="5400" max="5400" width="10.6640625" style="238" customWidth="1"/>
    <col min="5401" max="5401" width="12.109375" style="238" customWidth="1"/>
    <col min="5402" max="5632" width="9" style="238"/>
    <col min="5633" max="5633" width="4.6640625" style="238" customWidth="1"/>
    <col min="5634" max="5637" width="5.6640625" style="238" customWidth="1"/>
    <col min="5638" max="5640" width="2.6640625" style="238" customWidth="1"/>
    <col min="5641" max="5641" width="4.6640625" style="238" customWidth="1"/>
    <col min="5642" max="5644" width="6.6640625" style="238" customWidth="1"/>
    <col min="5645" max="5645" width="13.44140625" style="238" customWidth="1"/>
    <col min="5646" max="5647" width="13.77734375" style="238" customWidth="1"/>
    <col min="5648" max="5648" width="17.6640625" style="238" customWidth="1"/>
    <col min="5649" max="5649" width="3.88671875" style="238" customWidth="1"/>
    <col min="5650" max="5650" width="2.33203125" style="238" customWidth="1"/>
    <col min="5651" max="5651" width="2.44140625" style="238" customWidth="1"/>
    <col min="5652" max="5652" width="5.6640625" style="238" customWidth="1"/>
    <col min="5653" max="5653" width="4.21875" style="238" customWidth="1"/>
    <col min="5654" max="5654" width="17.6640625" style="238" customWidth="1"/>
    <col min="5655" max="5655" width="12.6640625" style="238" customWidth="1"/>
    <col min="5656" max="5656" width="10.6640625" style="238" customWidth="1"/>
    <col min="5657" max="5657" width="12.109375" style="238" customWidth="1"/>
    <col min="5658" max="5888" width="9" style="238"/>
    <col min="5889" max="5889" width="4.6640625" style="238" customWidth="1"/>
    <col min="5890" max="5893" width="5.6640625" style="238" customWidth="1"/>
    <col min="5894" max="5896" width="2.6640625" style="238" customWidth="1"/>
    <col min="5897" max="5897" width="4.6640625" style="238" customWidth="1"/>
    <col min="5898" max="5900" width="6.6640625" style="238" customWidth="1"/>
    <col min="5901" max="5901" width="13.44140625" style="238" customWidth="1"/>
    <col min="5902" max="5903" width="13.77734375" style="238" customWidth="1"/>
    <col min="5904" max="5904" width="17.6640625" style="238" customWidth="1"/>
    <col min="5905" max="5905" width="3.88671875" style="238" customWidth="1"/>
    <col min="5906" max="5906" width="2.33203125" style="238" customWidth="1"/>
    <col min="5907" max="5907" width="2.44140625" style="238" customWidth="1"/>
    <col min="5908" max="5908" width="5.6640625" style="238" customWidth="1"/>
    <col min="5909" max="5909" width="4.21875" style="238" customWidth="1"/>
    <col min="5910" max="5910" width="17.6640625" style="238" customWidth="1"/>
    <col min="5911" max="5911" width="12.6640625" style="238" customWidth="1"/>
    <col min="5912" max="5912" width="10.6640625" style="238" customWidth="1"/>
    <col min="5913" max="5913" width="12.109375" style="238" customWidth="1"/>
    <col min="5914" max="6144" width="9" style="238"/>
    <col min="6145" max="6145" width="4.6640625" style="238" customWidth="1"/>
    <col min="6146" max="6149" width="5.6640625" style="238" customWidth="1"/>
    <col min="6150" max="6152" width="2.6640625" style="238" customWidth="1"/>
    <col min="6153" max="6153" width="4.6640625" style="238" customWidth="1"/>
    <col min="6154" max="6156" width="6.6640625" style="238" customWidth="1"/>
    <col min="6157" max="6157" width="13.44140625" style="238" customWidth="1"/>
    <col min="6158" max="6159" width="13.77734375" style="238" customWidth="1"/>
    <col min="6160" max="6160" width="17.6640625" style="238" customWidth="1"/>
    <col min="6161" max="6161" width="3.88671875" style="238" customWidth="1"/>
    <col min="6162" max="6162" width="2.33203125" style="238" customWidth="1"/>
    <col min="6163" max="6163" width="2.44140625" style="238" customWidth="1"/>
    <col min="6164" max="6164" width="5.6640625" style="238" customWidth="1"/>
    <col min="6165" max="6165" width="4.21875" style="238" customWidth="1"/>
    <col min="6166" max="6166" width="17.6640625" style="238" customWidth="1"/>
    <col min="6167" max="6167" width="12.6640625" style="238" customWidth="1"/>
    <col min="6168" max="6168" width="10.6640625" style="238" customWidth="1"/>
    <col min="6169" max="6169" width="12.109375" style="238" customWidth="1"/>
    <col min="6170" max="6400" width="9" style="238"/>
    <col min="6401" max="6401" width="4.6640625" style="238" customWidth="1"/>
    <col min="6402" max="6405" width="5.6640625" style="238" customWidth="1"/>
    <col min="6406" max="6408" width="2.6640625" style="238" customWidth="1"/>
    <col min="6409" max="6409" width="4.6640625" style="238" customWidth="1"/>
    <col min="6410" max="6412" width="6.6640625" style="238" customWidth="1"/>
    <col min="6413" max="6413" width="13.44140625" style="238" customWidth="1"/>
    <col min="6414" max="6415" width="13.77734375" style="238" customWidth="1"/>
    <col min="6416" max="6416" width="17.6640625" style="238" customWidth="1"/>
    <col min="6417" max="6417" width="3.88671875" style="238" customWidth="1"/>
    <col min="6418" max="6418" width="2.33203125" style="238" customWidth="1"/>
    <col min="6419" max="6419" width="2.44140625" style="238" customWidth="1"/>
    <col min="6420" max="6420" width="5.6640625" style="238" customWidth="1"/>
    <col min="6421" max="6421" width="4.21875" style="238" customWidth="1"/>
    <col min="6422" max="6422" width="17.6640625" style="238" customWidth="1"/>
    <col min="6423" max="6423" width="12.6640625" style="238" customWidth="1"/>
    <col min="6424" max="6424" width="10.6640625" style="238" customWidth="1"/>
    <col min="6425" max="6425" width="12.109375" style="238" customWidth="1"/>
    <col min="6426" max="6656" width="9" style="238"/>
    <col min="6657" max="6657" width="4.6640625" style="238" customWidth="1"/>
    <col min="6658" max="6661" width="5.6640625" style="238" customWidth="1"/>
    <col min="6662" max="6664" width="2.6640625" style="238" customWidth="1"/>
    <col min="6665" max="6665" width="4.6640625" style="238" customWidth="1"/>
    <col min="6666" max="6668" width="6.6640625" style="238" customWidth="1"/>
    <col min="6669" max="6669" width="13.44140625" style="238" customWidth="1"/>
    <col min="6670" max="6671" width="13.77734375" style="238" customWidth="1"/>
    <col min="6672" max="6672" width="17.6640625" style="238" customWidth="1"/>
    <col min="6673" max="6673" width="3.88671875" style="238" customWidth="1"/>
    <col min="6674" max="6674" width="2.33203125" style="238" customWidth="1"/>
    <col min="6675" max="6675" width="2.44140625" style="238" customWidth="1"/>
    <col min="6676" max="6676" width="5.6640625" style="238" customWidth="1"/>
    <col min="6677" max="6677" width="4.21875" style="238" customWidth="1"/>
    <col min="6678" max="6678" width="17.6640625" style="238" customWidth="1"/>
    <col min="6679" max="6679" width="12.6640625" style="238" customWidth="1"/>
    <col min="6680" max="6680" width="10.6640625" style="238" customWidth="1"/>
    <col min="6681" max="6681" width="12.109375" style="238" customWidth="1"/>
    <col min="6682" max="6912" width="9" style="238"/>
    <col min="6913" max="6913" width="4.6640625" style="238" customWidth="1"/>
    <col min="6914" max="6917" width="5.6640625" style="238" customWidth="1"/>
    <col min="6918" max="6920" width="2.6640625" style="238" customWidth="1"/>
    <col min="6921" max="6921" width="4.6640625" style="238" customWidth="1"/>
    <col min="6922" max="6924" width="6.6640625" style="238" customWidth="1"/>
    <col min="6925" max="6925" width="13.44140625" style="238" customWidth="1"/>
    <col min="6926" max="6927" width="13.77734375" style="238" customWidth="1"/>
    <col min="6928" max="6928" width="17.6640625" style="238" customWidth="1"/>
    <col min="6929" max="6929" width="3.88671875" style="238" customWidth="1"/>
    <col min="6930" max="6930" width="2.33203125" style="238" customWidth="1"/>
    <col min="6931" max="6931" width="2.44140625" style="238" customWidth="1"/>
    <col min="6932" max="6932" width="5.6640625" style="238" customWidth="1"/>
    <col min="6933" max="6933" width="4.21875" style="238" customWidth="1"/>
    <col min="6934" max="6934" width="17.6640625" style="238" customWidth="1"/>
    <col min="6935" max="6935" width="12.6640625" style="238" customWidth="1"/>
    <col min="6936" max="6936" width="10.6640625" style="238" customWidth="1"/>
    <col min="6937" max="6937" width="12.109375" style="238" customWidth="1"/>
    <col min="6938" max="7168" width="9" style="238"/>
    <col min="7169" max="7169" width="4.6640625" style="238" customWidth="1"/>
    <col min="7170" max="7173" width="5.6640625" style="238" customWidth="1"/>
    <col min="7174" max="7176" width="2.6640625" style="238" customWidth="1"/>
    <col min="7177" max="7177" width="4.6640625" style="238" customWidth="1"/>
    <col min="7178" max="7180" width="6.6640625" style="238" customWidth="1"/>
    <col min="7181" max="7181" width="13.44140625" style="238" customWidth="1"/>
    <col min="7182" max="7183" width="13.77734375" style="238" customWidth="1"/>
    <col min="7184" max="7184" width="17.6640625" style="238" customWidth="1"/>
    <col min="7185" max="7185" width="3.88671875" style="238" customWidth="1"/>
    <col min="7186" max="7186" width="2.33203125" style="238" customWidth="1"/>
    <col min="7187" max="7187" width="2.44140625" style="238" customWidth="1"/>
    <col min="7188" max="7188" width="5.6640625" style="238" customWidth="1"/>
    <col min="7189" max="7189" width="4.21875" style="238" customWidth="1"/>
    <col min="7190" max="7190" width="17.6640625" style="238" customWidth="1"/>
    <col min="7191" max="7191" width="12.6640625" style="238" customWidth="1"/>
    <col min="7192" max="7192" width="10.6640625" style="238" customWidth="1"/>
    <col min="7193" max="7193" width="12.109375" style="238" customWidth="1"/>
    <col min="7194" max="7424" width="9" style="238"/>
    <col min="7425" max="7425" width="4.6640625" style="238" customWidth="1"/>
    <col min="7426" max="7429" width="5.6640625" style="238" customWidth="1"/>
    <col min="7430" max="7432" width="2.6640625" style="238" customWidth="1"/>
    <col min="7433" max="7433" width="4.6640625" style="238" customWidth="1"/>
    <col min="7434" max="7436" width="6.6640625" style="238" customWidth="1"/>
    <col min="7437" max="7437" width="13.44140625" style="238" customWidth="1"/>
    <col min="7438" max="7439" width="13.77734375" style="238" customWidth="1"/>
    <col min="7440" max="7440" width="17.6640625" style="238" customWidth="1"/>
    <col min="7441" max="7441" width="3.88671875" style="238" customWidth="1"/>
    <col min="7442" max="7442" width="2.33203125" style="238" customWidth="1"/>
    <col min="7443" max="7443" width="2.44140625" style="238" customWidth="1"/>
    <col min="7444" max="7444" width="5.6640625" style="238" customWidth="1"/>
    <col min="7445" max="7445" width="4.21875" style="238" customWidth="1"/>
    <col min="7446" max="7446" width="17.6640625" style="238" customWidth="1"/>
    <col min="7447" max="7447" width="12.6640625" style="238" customWidth="1"/>
    <col min="7448" max="7448" width="10.6640625" style="238" customWidth="1"/>
    <col min="7449" max="7449" width="12.109375" style="238" customWidth="1"/>
    <col min="7450" max="7680" width="9" style="238"/>
    <col min="7681" max="7681" width="4.6640625" style="238" customWidth="1"/>
    <col min="7682" max="7685" width="5.6640625" style="238" customWidth="1"/>
    <col min="7686" max="7688" width="2.6640625" style="238" customWidth="1"/>
    <col min="7689" max="7689" width="4.6640625" style="238" customWidth="1"/>
    <col min="7690" max="7692" width="6.6640625" style="238" customWidth="1"/>
    <col min="7693" max="7693" width="13.44140625" style="238" customWidth="1"/>
    <col min="7694" max="7695" width="13.77734375" style="238" customWidth="1"/>
    <col min="7696" max="7696" width="17.6640625" style="238" customWidth="1"/>
    <col min="7697" max="7697" width="3.88671875" style="238" customWidth="1"/>
    <col min="7698" max="7698" width="2.33203125" style="238" customWidth="1"/>
    <col min="7699" max="7699" width="2.44140625" style="238" customWidth="1"/>
    <col min="7700" max="7700" width="5.6640625" style="238" customWidth="1"/>
    <col min="7701" max="7701" width="4.21875" style="238" customWidth="1"/>
    <col min="7702" max="7702" width="17.6640625" style="238" customWidth="1"/>
    <col min="7703" max="7703" width="12.6640625" style="238" customWidth="1"/>
    <col min="7704" max="7704" width="10.6640625" style="238" customWidth="1"/>
    <col min="7705" max="7705" width="12.109375" style="238" customWidth="1"/>
    <col min="7706" max="7936" width="9" style="238"/>
    <col min="7937" max="7937" width="4.6640625" style="238" customWidth="1"/>
    <col min="7938" max="7941" width="5.6640625" style="238" customWidth="1"/>
    <col min="7942" max="7944" width="2.6640625" style="238" customWidth="1"/>
    <col min="7945" max="7945" width="4.6640625" style="238" customWidth="1"/>
    <col min="7946" max="7948" width="6.6640625" style="238" customWidth="1"/>
    <col min="7949" max="7949" width="13.44140625" style="238" customWidth="1"/>
    <col min="7950" max="7951" width="13.77734375" style="238" customWidth="1"/>
    <col min="7952" max="7952" width="17.6640625" style="238" customWidth="1"/>
    <col min="7953" max="7953" width="3.88671875" style="238" customWidth="1"/>
    <col min="7954" max="7954" width="2.33203125" style="238" customWidth="1"/>
    <col min="7955" max="7955" width="2.44140625" style="238" customWidth="1"/>
    <col min="7956" max="7956" width="5.6640625" style="238" customWidth="1"/>
    <col min="7957" max="7957" width="4.21875" style="238" customWidth="1"/>
    <col min="7958" max="7958" width="17.6640625" style="238" customWidth="1"/>
    <col min="7959" max="7959" width="12.6640625" style="238" customWidth="1"/>
    <col min="7960" max="7960" width="10.6640625" style="238" customWidth="1"/>
    <col min="7961" max="7961" width="12.109375" style="238" customWidth="1"/>
    <col min="7962" max="8192" width="9" style="238"/>
    <col min="8193" max="8193" width="4.6640625" style="238" customWidth="1"/>
    <col min="8194" max="8197" width="5.6640625" style="238" customWidth="1"/>
    <col min="8198" max="8200" width="2.6640625" style="238" customWidth="1"/>
    <col min="8201" max="8201" width="4.6640625" style="238" customWidth="1"/>
    <col min="8202" max="8204" width="6.6640625" style="238" customWidth="1"/>
    <col min="8205" max="8205" width="13.44140625" style="238" customWidth="1"/>
    <col min="8206" max="8207" width="13.77734375" style="238" customWidth="1"/>
    <col min="8208" max="8208" width="17.6640625" style="238" customWidth="1"/>
    <col min="8209" max="8209" width="3.88671875" style="238" customWidth="1"/>
    <col min="8210" max="8210" width="2.33203125" style="238" customWidth="1"/>
    <col min="8211" max="8211" width="2.44140625" style="238" customWidth="1"/>
    <col min="8212" max="8212" width="5.6640625" style="238" customWidth="1"/>
    <col min="8213" max="8213" width="4.21875" style="238" customWidth="1"/>
    <col min="8214" max="8214" width="17.6640625" style="238" customWidth="1"/>
    <col min="8215" max="8215" width="12.6640625" style="238" customWidth="1"/>
    <col min="8216" max="8216" width="10.6640625" style="238" customWidth="1"/>
    <col min="8217" max="8217" width="12.109375" style="238" customWidth="1"/>
    <col min="8218" max="8448" width="9" style="238"/>
    <col min="8449" max="8449" width="4.6640625" style="238" customWidth="1"/>
    <col min="8450" max="8453" width="5.6640625" style="238" customWidth="1"/>
    <col min="8454" max="8456" width="2.6640625" style="238" customWidth="1"/>
    <col min="8457" max="8457" width="4.6640625" style="238" customWidth="1"/>
    <col min="8458" max="8460" width="6.6640625" style="238" customWidth="1"/>
    <col min="8461" max="8461" width="13.44140625" style="238" customWidth="1"/>
    <col min="8462" max="8463" width="13.77734375" style="238" customWidth="1"/>
    <col min="8464" max="8464" width="17.6640625" style="238" customWidth="1"/>
    <col min="8465" max="8465" width="3.88671875" style="238" customWidth="1"/>
    <col min="8466" max="8466" width="2.33203125" style="238" customWidth="1"/>
    <col min="8467" max="8467" width="2.44140625" style="238" customWidth="1"/>
    <col min="8468" max="8468" width="5.6640625" style="238" customWidth="1"/>
    <col min="8469" max="8469" width="4.21875" style="238" customWidth="1"/>
    <col min="8470" max="8470" width="17.6640625" style="238" customWidth="1"/>
    <col min="8471" max="8471" width="12.6640625" style="238" customWidth="1"/>
    <col min="8472" max="8472" width="10.6640625" style="238" customWidth="1"/>
    <col min="8473" max="8473" width="12.109375" style="238" customWidth="1"/>
    <col min="8474" max="8704" width="9" style="238"/>
    <col min="8705" max="8705" width="4.6640625" style="238" customWidth="1"/>
    <col min="8706" max="8709" width="5.6640625" style="238" customWidth="1"/>
    <col min="8710" max="8712" width="2.6640625" style="238" customWidth="1"/>
    <col min="8713" max="8713" width="4.6640625" style="238" customWidth="1"/>
    <col min="8714" max="8716" width="6.6640625" style="238" customWidth="1"/>
    <col min="8717" max="8717" width="13.44140625" style="238" customWidth="1"/>
    <col min="8718" max="8719" width="13.77734375" style="238" customWidth="1"/>
    <col min="8720" max="8720" width="17.6640625" style="238" customWidth="1"/>
    <col min="8721" max="8721" width="3.88671875" style="238" customWidth="1"/>
    <col min="8722" max="8722" width="2.33203125" style="238" customWidth="1"/>
    <col min="8723" max="8723" width="2.44140625" style="238" customWidth="1"/>
    <col min="8724" max="8724" width="5.6640625" style="238" customWidth="1"/>
    <col min="8725" max="8725" width="4.21875" style="238" customWidth="1"/>
    <col min="8726" max="8726" width="17.6640625" style="238" customWidth="1"/>
    <col min="8727" max="8727" width="12.6640625" style="238" customWidth="1"/>
    <col min="8728" max="8728" width="10.6640625" style="238" customWidth="1"/>
    <col min="8729" max="8729" width="12.109375" style="238" customWidth="1"/>
    <col min="8730" max="8960" width="9" style="238"/>
    <col min="8961" max="8961" width="4.6640625" style="238" customWidth="1"/>
    <col min="8962" max="8965" width="5.6640625" style="238" customWidth="1"/>
    <col min="8966" max="8968" width="2.6640625" style="238" customWidth="1"/>
    <col min="8969" max="8969" width="4.6640625" style="238" customWidth="1"/>
    <col min="8970" max="8972" width="6.6640625" style="238" customWidth="1"/>
    <col min="8973" max="8973" width="13.44140625" style="238" customWidth="1"/>
    <col min="8974" max="8975" width="13.77734375" style="238" customWidth="1"/>
    <col min="8976" max="8976" width="17.6640625" style="238" customWidth="1"/>
    <col min="8977" max="8977" width="3.88671875" style="238" customWidth="1"/>
    <col min="8978" max="8978" width="2.33203125" style="238" customWidth="1"/>
    <col min="8979" max="8979" width="2.44140625" style="238" customWidth="1"/>
    <col min="8980" max="8980" width="5.6640625" style="238" customWidth="1"/>
    <col min="8981" max="8981" width="4.21875" style="238" customWidth="1"/>
    <col min="8982" max="8982" width="17.6640625" style="238" customWidth="1"/>
    <col min="8983" max="8983" width="12.6640625" style="238" customWidth="1"/>
    <col min="8984" max="8984" width="10.6640625" style="238" customWidth="1"/>
    <col min="8985" max="8985" width="12.109375" style="238" customWidth="1"/>
    <col min="8986" max="9216" width="9" style="238"/>
    <col min="9217" max="9217" width="4.6640625" style="238" customWidth="1"/>
    <col min="9218" max="9221" width="5.6640625" style="238" customWidth="1"/>
    <col min="9222" max="9224" width="2.6640625" style="238" customWidth="1"/>
    <col min="9225" max="9225" width="4.6640625" style="238" customWidth="1"/>
    <col min="9226" max="9228" width="6.6640625" style="238" customWidth="1"/>
    <col min="9229" max="9229" width="13.44140625" style="238" customWidth="1"/>
    <col min="9230" max="9231" width="13.77734375" style="238" customWidth="1"/>
    <col min="9232" max="9232" width="17.6640625" style="238" customWidth="1"/>
    <col min="9233" max="9233" width="3.88671875" style="238" customWidth="1"/>
    <col min="9234" max="9234" width="2.33203125" style="238" customWidth="1"/>
    <col min="9235" max="9235" width="2.44140625" style="238" customWidth="1"/>
    <col min="9236" max="9236" width="5.6640625" style="238" customWidth="1"/>
    <col min="9237" max="9237" width="4.21875" style="238" customWidth="1"/>
    <col min="9238" max="9238" width="17.6640625" style="238" customWidth="1"/>
    <col min="9239" max="9239" width="12.6640625" style="238" customWidth="1"/>
    <col min="9240" max="9240" width="10.6640625" style="238" customWidth="1"/>
    <col min="9241" max="9241" width="12.109375" style="238" customWidth="1"/>
    <col min="9242" max="9472" width="9" style="238"/>
    <col min="9473" max="9473" width="4.6640625" style="238" customWidth="1"/>
    <col min="9474" max="9477" width="5.6640625" style="238" customWidth="1"/>
    <col min="9478" max="9480" width="2.6640625" style="238" customWidth="1"/>
    <col min="9481" max="9481" width="4.6640625" style="238" customWidth="1"/>
    <col min="9482" max="9484" width="6.6640625" style="238" customWidth="1"/>
    <col min="9485" max="9485" width="13.44140625" style="238" customWidth="1"/>
    <col min="9486" max="9487" width="13.77734375" style="238" customWidth="1"/>
    <col min="9488" max="9488" width="17.6640625" style="238" customWidth="1"/>
    <col min="9489" max="9489" width="3.88671875" style="238" customWidth="1"/>
    <col min="9490" max="9490" width="2.33203125" style="238" customWidth="1"/>
    <col min="9491" max="9491" width="2.44140625" style="238" customWidth="1"/>
    <col min="9492" max="9492" width="5.6640625" style="238" customWidth="1"/>
    <col min="9493" max="9493" width="4.21875" style="238" customWidth="1"/>
    <col min="9494" max="9494" width="17.6640625" style="238" customWidth="1"/>
    <col min="9495" max="9495" width="12.6640625" style="238" customWidth="1"/>
    <col min="9496" max="9496" width="10.6640625" style="238" customWidth="1"/>
    <col min="9497" max="9497" width="12.109375" style="238" customWidth="1"/>
    <col min="9498" max="9728" width="9" style="238"/>
    <col min="9729" max="9729" width="4.6640625" style="238" customWidth="1"/>
    <col min="9730" max="9733" width="5.6640625" style="238" customWidth="1"/>
    <col min="9734" max="9736" width="2.6640625" style="238" customWidth="1"/>
    <col min="9737" max="9737" width="4.6640625" style="238" customWidth="1"/>
    <col min="9738" max="9740" width="6.6640625" style="238" customWidth="1"/>
    <col min="9741" max="9741" width="13.44140625" style="238" customWidth="1"/>
    <col min="9742" max="9743" width="13.77734375" style="238" customWidth="1"/>
    <col min="9744" max="9744" width="17.6640625" style="238" customWidth="1"/>
    <col min="9745" max="9745" width="3.88671875" style="238" customWidth="1"/>
    <col min="9746" max="9746" width="2.33203125" style="238" customWidth="1"/>
    <col min="9747" max="9747" width="2.44140625" style="238" customWidth="1"/>
    <col min="9748" max="9748" width="5.6640625" style="238" customWidth="1"/>
    <col min="9749" max="9749" width="4.21875" style="238" customWidth="1"/>
    <col min="9750" max="9750" width="17.6640625" style="238" customWidth="1"/>
    <col min="9751" max="9751" width="12.6640625" style="238" customWidth="1"/>
    <col min="9752" max="9752" width="10.6640625" style="238" customWidth="1"/>
    <col min="9753" max="9753" width="12.109375" style="238" customWidth="1"/>
    <col min="9754" max="9984" width="9" style="238"/>
    <col min="9985" max="9985" width="4.6640625" style="238" customWidth="1"/>
    <col min="9986" max="9989" width="5.6640625" style="238" customWidth="1"/>
    <col min="9990" max="9992" width="2.6640625" style="238" customWidth="1"/>
    <col min="9993" max="9993" width="4.6640625" style="238" customWidth="1"/>
    <col min="9994" max="9996" width="6.6640625" style="238" customWidth="1"/>
    <col min="9997" max="9997" width="13.44140625" style="238" customWidth="1"/>
    <col min="9998" max="9999" width="13.77734375" style="238" customWidth="1"/>
    <col min="10000" max="10000" width="17.6640625" style="238" customWidth="1"/>
    <col min="10001" max="10001" width="3.88671875" style="238" customWidth="1"/>
    <col min="10002" max="10002" width="2.33203125" style="238" customWidth="1"/>
    <col min="10003" max="10003" width="2.44140625" style="238" customWidth="1"/>
    <col min="10004" max="10004" width="5.6640625" style="238" customWidth="1"/>
    <col min="10005" max="10005" width="4.21875" style="238" customWidth="1"/>
    <col min="10006" max="10006" width="17.6640625" style="238" customWidth="1"/>
    <col min="10007" max="10007" width="12.6640625" style="238" customWidth="1"/>
    <col min="10008" max="10008" width="10.6640625" style="238" customWidth="1"/>
    <col min="10009" max="10009" width="12.109375" style="238" customWidth="1"/>
    <col min="10010" max="10240" width="9" style="238"/>
    <col min="10241" max="10241" width="4.6640625" style="238" customWidth="1"/>
    <col min="10242" max="10245" width="5.6640625" style="238" customWidth="1"/>
    <col min="10246" max="10248" width="2.6640625" style="238" customWidth="1"/>
    <col min="10249" max="10249" width="4.6640625" style="238" customWidth="1"/>
    <col min="10250" max="10252" width="6.6640625" style="238" customWidth="1"/>
    <col min="10253" max="10253" width="13.44140625" style="238" customWidth="1"/>
    <col min="10254" max="10255" width="13.77734375" style="238" customWidth="1"/>
    <col min="10256" max="10256" width="17.6640625" style="238" customWidth="1"/>
    <col min="10257" max="10257" width="3.88671875" style="238" customWidth="1"/>
    <col min="10258" max="10258" width="2.33203125" style="238" customWidth="1"/>
    <col min="10259" max="10259" width="2.44140625" style="238" customWidth="1"/>
    <col min="10260" max="10260" width="5.6640625" style="238" customWidth="1"/>
    <col min="10261" max="10261" width="4.21875" style="238" customWidth="1"/>
    <col min="10262" max="10262" width="17.6640625" style="238" customWidth="1"/>
    <col min="10263" max="10263" width="12.6640625" style="238" customWidth="1"/>
    <col min="10264" max="10264" width="10.6640625" style="238" customWidth="1"/>
    <col min="10265" max="10265" width="12.109375" style="238" customWidth="1"/>
    <col min="10266" max="10496" width="9" style="238"/>
    <col min="10497" max="10497" width="4.6640625" style="238" customWidth="1"/>
    <col min="10498" max="10501" width="5.6640625" style="238" customWidth="1"/>
    <col min="10502" max="10504" width="2.6640625" style="238" customWidth="1"/>
    <col min="10505" max="10505" width="4.6640625" style="238" customWidth="1"/>
    <col min="10506" max="10508" width="6.6640625" style="238" customWidth="1"/>
    <col min="10509" max="10509" width="13.44140625" style="238" customWidth="1"/>
    <col min="10510" max="10511" width="13.77734375" style="238" customWidth="1"/>
    <col min="10512" max="10512" width="17.6640625" style="238" customWidth="1"/>
    <col min="10513" max="10513" width="3.88671875" style="238" customWidth="1"/>
    <col min="10514" max="10514" width="2.33203125" style="238" customWidth="1"/>
    <col min="10515" max="10515" width="2.44140625" style="238" customWidth="1"/>
    <col min="10516" max="10516" width="5.6640625" style="238" customWidth="1"/>
    <col min="10517" max="10517" width="4.21875" style="238" customWidth="1"/>
    <col min="10518" max="10518" width="17.6640625" style="238" customWidth="1"/>
    <col min="10519" max="10519" width="12.6640625" style="238" customWidth="1"/>
    <col min="10520" max="10520" width="10.6640625" style="238" customWidth="1"/>
    <col min="10521" max="10521" width="12.109375" style="238" customWidth="1"/>
    <col min="10522" max="10752" width="9" style="238"/>
    <col min="10753" max="10753" width="4.6640625" style="238" customWidth="1"/>
    <col min="10754" max="10757" width="5.6640625" style="238" customWidth="1"/>
    <col min="10758" max="10760" width="2.6640625" style="238" customWidth="1"/>
    <col min="10761" max="10761" width="4.6640625" style="238" customWidth="1"/>
    <col min="10762" max="10764" width="6.6640625" style="238" customWidth="1"/>
    <col min="10765" max="10765" width="13.44140625" style="238" customWidth="1"/>
    <col min="10766" max="10767" width="13.77734375" style="238" customWidth="1"/>
    <col min="10768" max="10768" width="17.6640625" style="238" customWidth="1"/>
    <col min="10769" max="10769" width="3.88671875" style="238" customWidth="1"/>
    <col min="10770" max="10770" width="2.33203125" style="238" customWidth="1"/>
    <col min="10771" max="10771" width="2.44140625" style="238" customWidth="1"/>
    <col min="10772" max="10772" width="5.6640625" style="238" customWidth="1"/>
    <col min="10773" max="10773" width="4.21875" style="238" customWidth="1"/>
    <col min="10774" max="10774" width="17.6640625" style="238" customWidth="1"/>
    <col min="10775" max="10775" width="12.6640625" style="238" customWidth="1"/>
    <col min="10776" max="10776" width="10.6640625" style="238" customWidth="1"/>
    <col min="10777" max="10777" width="12.109375" style="238" customWidth="1"/>
    <col min="10778" max="11008" width="9" style="238"/>
    <col min="11009" max="11009" width="4.6640625" style="238" customWidth="1"/>
    <col min="11010" max="11013" width="5.6640625" style="238" customWidth="1"/>
    <col min="11014" max="11016" width="2.6640625" style="238" customWidth="1"/>
    <col min="11017" max="11017" width="4.6640625" style="238" customWidth="1"/>
    <col min="11018" max="11020" width="6.6640625" style="238" customWidth="1"/>
    <col min="11021" max="11021" width="13.44140625" style="238" customWidth="1"/>
    <col min="11022" max="11023" width="13.77734375" style="238" customWidth="1"/>
    <col min="11024" max="11024" width="17.6640625" style="238" customWidth="1"/>
    <col min="11025" max="11025" width="3.88671875" style="238" customWidth="1"/>
    <col min="11026" max="11026" width="2.33203125" style="238" customWidth="1"/>
    <col min="11027" max="11027" width="2.44140625" style="238" customWidth="1"/>
    <col min="11028" max="11028" width="5.6640625" style="238" customWidth="1"/>
    <col min="11029" max="11029" width="4.21875" style="238" customWidth="1"/>
    <col min="11030" max="11030" width="17.6640625" style="238" customWidth="1"/>
    <col min="11031" max="11031" width="12.6640625" style="238" customWidth="1"/>
    <col min="11032" max="11032" width="10.6640625" style="238" customWidth="1"/>
    <col min="11033" max="11033" width="12.109375" style="238" customWidth="1"/>
    <col min="11034" max="11264" width="9" style="238"/>
    <col min="11265" max="11265" width="4.6640625" style="238" customWidth="1"/>
    <col min="11266" max="11269" width="5.6640625" style="238" customWidth="1"/>
    <col min="11270" max="11272" width="2.6640625" style="238" customWidth="1"/>
    <col min="11273" max="11273" width="4.6640625" style="238" customWidth="1"/>
    <col min="11274" max="11276" width="6.6640625" style="238" customWidth="1"/>
    <col min="11277" max="11277" width="13.44140625" style="238" customWidth="1"/>
    <col min="11278" max="11279" width="13.77734375" style="238" customWidth="1"/>
    <col min="11280" max="11280" width="17.6640625" style="238" customWidth="1"/>
    <col min="11281" max="11281" width="3.88671875" style="238" customWidth="1"/>
    <col min="11282" max="11282" width="2.33203125" style="238" customWidth="1"/>
    <col min="11283" max="11283" width="2.44140625" style="238" customWidth="1"/>
    <col min="11284" max="11284" width="5.6640625" style="238" customWidth="1"/>
    <col min="11285" max="11285" width="4.21875" style="238" customWidth="1"/>
    <col min="11286" max="11286" width="17.6640625" style="238" customWidth="1"/>
    <col min="11287" max="11287" width="12.6640625" style="238" customWidth="1"/>
    <col min="11288" max="11288" width="10.6640625" style="238" customWidth="1"/>
    <col min="11289" max="11289" width="12.109375" style="238" customWidth="1"/>
    <col min="11290" max="11520" width="9" style="238"/>
    <col min="11521" max="11521" width="4.6640625" style="238" customWidth="1"/>
    <col min="11522" max="11525" width="5.6640625" style="238" customWidth="1"/>
    <col min="11526" max="11528" width="2.6640625" style="238" customWidth="1"/>
    <col min="11529" max="11529" width="4.6640625" style="238" customWidth="1"/>
    <col min="11530" max="11532" width="6.6640625" style="238" customWidth="1"/>
    <col min="11533" max="11533" width="13.44140625" style="238" customWidth="1"/>
    <col min="11534" max="11535" width="13.77734375" style="238" customWidth="1"/>
    <col min="11536" max="11536" width="17.6640625" style="238" customWidth="1"/>
    <col min="11537" max="11537" width="3.88671875" style="238" customWidth="1"/>
    <col min="11538" max="11538" width="2.33203125" style="238" customWidth="1"/>
    <col min="11539" max="11539" width="2.44140625" style="238" customWidth="1"/>
    <col min="11540" max="11540" width="5.6640625" style="238" customWidth="1"/>
    <col min="11541" max="11541" width="4.21875" style="238" customWidth="1"/>
    <col min="11542" max="11542" width="17.6640625" style="238" customWidth="1"/>
    <col min="11543" max="11543" width="12.6640625" style="238" customWidth="1"/>
    <col min="11544" max="11544" width="10.6640625" style="238" customWidth="1"/>
    <col min="11545" max="11545" width="12.109375" style="238" customWidth="1"/>
    <col min="11546" max="11776" width="9" style="238"/>
    <col min="11777" max="11777" width="4.6640625" style="238" customWidth="1"/>
    <col min="11778" max="11781" width="5.6640625" style="238" customWidth="1"/>
    <col min="11782" max="11784" width="2.6640625" style="238" customWidth="1"/>
    <col min="11785" max="11785" width="4.6640625" style="238" customWidth="1"/>
    <col min="11786" max="11788" width="6.6640625" style="238" customWidth="1"/>
    <col min="11789" max="11789" width="13.44140625" style="238" customWidth="1"/>
    <col min="11790" max="11791" width="13.77734375" style="238" customWidth="1"/>
    <col min="11792" max="11792" width="17.6640625" style="238" customWidth="1"/>
    <col min="11793" max="11793" width="3.88671875" style="238" customWidth="1"/>
    <col min="11794" max="11794" width="2.33203125" style="238" customWidth="1"/>
    <col min="11795" max="11795" width="2.44140625" style="238" customWidth="1"/>
    <col min="11796" max="11796" width="5.6640625" style="238" customWidth="1"/>
    <col min="11797" max="11797" width="4.21875" style="238" customWidth="1"/>
    <col min="11798" max="11798" width="17.6640625" style="238" customWidth="1"/>
    <col min="11799" max="11799" width="12.6640625" style="238" customWidth="1"/>
    <col min="11800" max="11800" width="10.6640625" style="238" customWidth="1"/>
    <col min="11801" max="11801" width="12.109375" style="238" customWidth="1"/>
    <col min="11802" max="12032" width="9" style="238"/>
    <col min="12033" max="12033" width="4.6640625" style="238" customWidth="1"/>
    <col min="12034" max="12037" width="5.6640625" style="238" customWidth="1"/>
    <col min="12038" max="12040" width="2.6640625" style="238" customWidth="1"/>
    <col min="12041" max="12041" width="4.6640625" style="238" customWidth="1"/>
    <col min="12042" max="12044" width="6.6640625" style="238" customWidth="1"/>
    <col min="12045" max="12045" width="13.44140625" style="238" customWidth="1"/>
    <col min="12046" max="12047" width="13.77734375" style="238" customWidth="1"/>
    <col min="12048" max="12048" width="17.6640625" style="238" customWidth="1"/>
    <col min="12049" max="12049" width="3.88671875" style="238" customWidth="1"/>
    <col min="12050" max="12050" width="2.33203125" style="238" customWidth="1"/>
    <col min="12051" max="12051" width="2.44140625" style="238" customWidth="1"/>
    <col min="12052" max="12052" width="5.6640625" style="238" customWidth="1"/>
    <col min="12053" max="12053" width="4.21875" style="238" customWidth="1"/>
    <col min="12054" max="12054" width="17.6640625" style="238" customWidth="1"/>
    <col min="12055" max="12055" width="12.6640625" style="238" customWidth="1"/>
    <col min="12056" max="12056" width="10.6640625" style="238" customWidth="1"/>
    <col min="12057" max="12057" width="12.109375" style="238" customWidth="1"/>
    <col min="12058" max="12288" width="9" style="238"/>
    <col min="12289" max="12289" width="4.6640625" style="238" customWidth="1"/>
    <col min="12290" max="12293" width="5.6640625" style="238" customWidth="1"/>
    <col min="12294" max="12296" width="2.6640625" style="238" customWidth="1"/>
    <col min="12297" max="12297" width="4.6640625" style="238" customWidth="1"/>
    <col min="12298" max="12300" width="6.6640625" style="238" customWidth="1"/>
    <col min="12301" max="12301" width="13.44140625" style="238" customWidth="1"/>
    <col min="12302" max="12303" width="13.77734375" style="238" customWidth="1"/>
    <col min="12304" max="12304" width="17.6640625" style="238" customWidth="1"/>
    <col min="12305" max="12305" width="3.88671875" style="238" customWidth="1"/>
    <col min="12306" max="12306" width="2.33203125" style="238" customWidth="1"/>
    <col min="12307" max="12307" width="2.44140625" style="238" customWidth="1"/>
    <col min="12308" max="12308" width="5.6640625" style="238" customWidth="1"/>
    <col min="12309" max="12309" width="4.21875" style="238" customWidth="1"/>
    <col min="12310" max="12310" width="17.6640625" style="238" customWidth="1"/>
    <col min="12311" max="12311" width="12.6640625" style="238" customWidth="1"/>
    <col min="12312" max="12312" width="10.6640625" style="238" customWidth="1"/>
    <col min="12313" max="12313" width="12.109375" style="238" customWidth="1"/>
    <col min="12314" max="12544" width="9" style="238"/>
    <col min="12545" max="12545" width="4.6640625" style="238" customWidth="1"/>
    <col min="12546" max="12549" width="5.6640625" style="238" customWidth="1"/>
    <col min="12550" max="12552" width="2.6640625" style="238" customWidth="1"/>
    <col min="12553" max="12553" width="4.6640625" style="238" customWidth="1"/>
    <col min="12554" max="12556" width="6.6640625" style="238" customWidth="1"/>
    <col min="12557" max="12557" width="13.44140625" style="238" customWidth="1"/>
    <col min="12558" max="12559" width="13.77734375" style="238" customWidth="1"/>
    <col min="12560" max="12560" width="17.6640625" style="238" customWidth="1"/>
    <col min="12561" max="12561" width="3.88671875" style="238" customWidth="1"/>
    <col min="12562" max="12562" width="2.33203125" style="238" customWidth="1"/>
    <col min="12563" max="12563" width="2.44140625" style="238" customWidth="1"/>
    <col min="12564" max="12564" width="5.6640625" style="238" customWidth="1"/>
    <col min="12565" max="12565" width="4.21875" style="238" customWidth="1"/>
    <col min="12566" max="12566" width="17.6640625" style="238" customWidth="1"/>
    <col min="12567" max="12567" width="12.6640625" style="238" customWidth="1"/>
    <col min="12568" max="12568" width="10.6640625" style="238" customWidth="1"/>
    <col min="12569" max="12569" width="12.109375" style="238" customWidth="1"/>
    <col min="12570" max="12800" width="9" style="238"/>
    <col min="12801" max="12801" width="4.6640625" style="238" customWidth="1"/>
    <col min="12802" max="12805" width="5.6640625" style="238" customWidth="1"/>
    <col min="12806" max="12808" width="2.6640625" style="238" customWidth="1"/>
    <col min="12809" max="12809" width="4.6640625" style="238" customWidth="1"/>
    <col min="12810" max="12812" width="6.6640625" style="238" customWidth="1"/>
    <col min="12813" max="12813" width="13.44140625" style="238" customWidth="1"/>
    <col min="12814" max="12815" width="13.77734375" style="238" customWidth="1"/>
    <col min="12816" max="12816" width="17.6640625" style="238" customWidth="1"/>
    <col min="12817" max="12817" width="3.88671875" style="238" customWidth="1"/>
    <col min="12818" max="12818" width="2.33203125" style="238" customWidth="1"/>
    <col min="12819" max="12819" width="2.44140625" style="238" customWidth="1"/>
    <col min="12820" max="12820" width="5.6640625" style="238" customWidth="1"/>
    <col min="12821" max="12821" width="4.21875" style="238" customWidth="1"/>
    <col min="12822" max="12822" width="17.6640625" style="238" customWidth="1"/>
    <col min="12823" max="12823" width="12.6640625" style="238" customWidth="1"/>
    <col min="12824" max="12824" width="10.6640625" style="238" customWidth="1"/>
    <col min="12825" max="12825" width="12.109375" style="238" customWidth="1"/>
    <col min="12826" max="13056" width="9" style="238"/>
    <col min="13057" max="13057" width="4.6640625" style="238" customWidth="1"/>
    <col min="13058" max="13061" width="5.6640625" style="238" customWidth="1"/>
    <col min="13062" max="13064" width="2.6640625" style="238" customWidth="1"/>
    <col min="13065" max="13065" width="4.6640625" style="238" customWidth="1"/>
    <col min="13066" max="13068" width="6.6640625" style="238" customWidth="1"/>
    <col min="13069" max="13069" width="13.44140625" style="238" customWidth="1"/>
    <col min="13070" max="13071" width="13.77734375" style="238" customWidth="1"/>
    <col min="13072" max="13072" width="17.6640625" style="238" customWidth="1"/>
    <col min="13073" max="13073" width="3.88671875" style="238" customWidth="1"/>
    <col min="13074" max="13074" width="2.33203125" style="238" customWidth="1"/>
    <col min="13075" max="13075" width="2.44140625" style="238" customWidth="1"/>
    <col min="13076" max="13076" width="5.6640625" style="238" customWidth="1"/>
    <col min="13077" max="13077" width="4.21875" style="238" customWidth="1"/>
    <col min="13078" max="13078" width="17.6640625" style="238" customWidth="1"/>
    <col min="13079" max="13079" width="12.6640625" style="238" customWidth="1"/>
    <col min="13080" max="13080" width="10.6640625" style="238" customWidth="1"/>
    <col min="13081" max="13081" width="12.109375" style="238" customWidth="1"/>
    <col min="13082" max="13312" width="9" style="238"/>
    <col min="13313" max="13313" width="4.6640625" style="238" customWidth="1"/>
    <col min="13314" max="13317" width="5.6640625" style="238" customWidth="1"/>
    <col min="13318" max="13320" width="2.6640625" style="238" customWidth="1"/>
    <col min="13321" max="13321" width="4.6640625" style="238" customWidth="1"/>
    <col min="13322" max="13324" width="6.6640625" style="238" customWidth="1"/>
    <col min="13325" max="13325" width="13.44140625" style="238" customWidth="1"/>
    <col min="13326" max="13327" width="13.77734375" style="238" customWidth="1"/>
    <col min="13328" max="13328" width="17.6640625" style="238" customWidth="1"/>
    <col min="13329" max="13329" width="3.88671875" style="238" customWidth="1"/>
    <col min="13330" max="13330" width="2.33203125" style="238" customWidth="1"/>
    <col min="13331" max="13331" width="2.44140625" style="238" customWidth="1"/>
    <col min="13332" max="13332" width="5.6640625" style="238" customWidth="1"/>
    <col min="13333" max="13333" width="4.21875" style="238" customWidth="1"/>
    <col min="13334" max="13334" width="17.6640625" style="238" customWidth="1"/>
    <col min="13335" max="13335" width="12.6640625" style="238" customWidth="1"/>
    <col min="13336" max="13336" width="10.6640625" style="238" customWidth="1"/>
    <col min="13337" max="13337" width="12.109375" style="238" customWidth="1"/>
    <col min="13338" max="13568" width="9" style="238"/>
    <col min="13569" max="13569" width="4.6640625" style="238" customWidth="1"/>
    <col min="13570" max="13573" width="5.6640625" style="238" customWidth="1"/>
    <col min="13574" max="13576" width="2.6640625" style="238" customWidth="1"/>
    <col min="13577" max="13577" width="4.6640625" style="238" customWidth="1"/>
    <col min="13578" max="13580" width="6.6640625" style="238" customWidth="1"/>
    <col min="13581" max="13581" width="13.44140625" style="238" customWidth="1"/>
    <col min="13582" max="13583" width="13.77734375" style="238" customWidth="1"/>
    <col min="13584" max="13584" width="17.6640625" style="238" customWidth="1"/>
    <col min="13585" max="13585" width="3.88671875" style="238" customWidth="1"/>
    <col min="13586" max="13586" width="2.33203125" style="238" customWidth="1"/>
    <col min="13587" max="13587" width="2.44140625" style="238" customWidth="1"/>
    <col min="13588" max="13588" width="5.6640625" style="238" customWidth="1"/>
    <col min="13589" max="13589" width="4.21875" style="238" customWidth="1"/>
    <col min="13590" max="13590" width="17.6640625" style="238" customWidth="1"/>
    <col min="13591" max="13591" width="12.6640625" style="238" customWidth="1"/>
    <col min="13592" max="13592" width="10.6640625" style="238" customWidth="1"/>
    <col min="13593" max="13593" width="12.109375" style="238" customWidth="1"/>
    <col min="13594" max="13824" width="9" style="238"/>
    <col min="13825" max="13825" width="4.6640625" style="238" customWidth="1"/>
    <col min="13826" max="13829" width="5.6640625" style="238" customWidth="1"/>
    <col min="13830" max="13832" width="2.6640625" style="238" customWidth="1"/>
    <col min="13833" max="13833" width="4.6640625" style="238" customWidth="1"/>
    <col min="13834" max="13836" width="6.6640625" style="238" customWidth="1"/>
    <col min="13837" max="13837" width="13.44140625" style="238" customWidth="1"/>
    <col min="13838" max="13839" width="13.77734375" style="238" customWidth="1"/>
    <col min="13840" max="13840" width="17.6640625" style="238" customWidth="1"/>
    <col min="13841" max="13841" width="3.88671875" style="238" customWidth="1"/>
    <col min="13842" max="13842" width="2.33203125" style="238" customWidth="1"/>
    <col min="13843" max="13843" width="2.44140625" style="238" customWidth="1"/>
    <col min="13844" max="13844" width="5.6640625" style="238" customWidth="1"/>
    <col min="13845" max="13845" width="4.21875" style="238" customWidth="1"/>
    <col min="13846" max="13846" width="17.6640625" style="238" customWidth="1"/>
    <col min="13847" max="13847" width="12.6640625" style="238" customWidth="1"/>
    <col min="13848" max="13848" width="10.6640625" style="238" customWidth="1"/>
    <col min="13849" max="13849" width="12.109375" style="238" customWidth="1"/>
    <col min="13850" max="14080" width="9" style="238"/>
    <col min="14081" max="14081" width="4.6640625" style="238" customWidth="1"/>
    <col min="14082" max="14085" width="5.6640625" style="238" customWidth="1"/>
    <col min="14086" max="14088" width="2.6640625" style="238" customWidth="1"/>
    <col min="14089" max="14089" width="4.6640625" style="238" customWidth="1"/>
    <col min="14090" max="14092" width="6.6640625" style="238" customWidth="1"/>
    <col min="14093" max="14093" width="13.44140625" style="238" customWidth="1"/>
    <col min="14094" max="14095" width="13.77734375" style="238" customWidth="1"/>
    <col min="14096" max="14096" width="17.6640625" style="238" customWidth="1"/>
    <col min="14097" max="14097" width="3.88671875" style="238" customWidth="1"/>
    <col min="14098" max="14098" width="2.33203125" style="238" customWidth="1"/>
    <col min="14099" max="14099" width="2.44140625" style="238" customWidth="1"/>
    <col min="14100" max="14100" width="5.6640625" style="238" customWidth="1"/>
    <col min="14101" max="14101" width="4.21875" style="238" customWidth="1"/>
    <col min="14102" max="14102" width="17.6640625" style="238" customWidth="1"/>
    <col min="14103" max="14103" width="12.6640625" style="238" customWidth="1"/>
    <col min="14104" max="14104" width="10.6640625" style="238" customWidth="1"/>
    <col min="14105" max="14105" width="12.109375" style="238" customWidth="1"/>
    <col min="14106" max="14336" width="9" style="238"/>
    <col min="14337" max="14337" width="4.6640625" style="238" customWidth="1"/>
    <col min="14338" max="14341" width="5.6640625" style="238" customWidth="1"/>
    <col min="14342" max="14344" width="2.6640625" style="238" customWidth="1"/>
    <col min="14345" max="14345" width="4.6640625" style="238" customWidth="1"/>
    <col min="14346" max="14348" width="6.6640625" style="238" customWidth="1"/>
    <col min="14349" max="14349" width="13.44140625" style="238" customWidth="1"/>
    <col min="14350" max="14351" width="13.77734375" style="238" customWidth="1"/>
    <col min="14352" max="14352" width="17.6640625" style="238" customWidth="1"/>
    <col min="14353" max="14353" width="3.88671875" style="238" customWidth="1"/>
    <col min="14354" max="14354" width="2.33203125" style="238" customWidth="1"/>
    <col min="14355" max="14355" width="2.44140625" style="238" customWidth="1"/>
    <col min="14356" max="14356" width="5.6640625" style="238" customWidth="1"/>
    <col min="14357" max="14357" width="4.21875" style="238" customWidth="1"/>
    <col min="14358" max="14358" width="17.6640625" style="238" customWidth="1"/>
    <col min="14359" max="14359" width="12.6640625" style="238" customWidth="1"/>
    <col min="14360" max="14360" width="10.6640625" style="238" customWidth="1"/>
    <col min="14361" max="14361" width="12.109375" style="238" customWidth="1"/>
    <col min="14362" max="14592" width="9" style="238"/>
    <col min="14593" max="14593" width="4.6640625" style="238" customWidth="1"/>
    <col min="14594" max="14597" width="5.6640625" style="238" customWidth="1"/>
    <col min="14598" max="14600" width="2.6640625" style="238" customWidth="1"/>
    <col min="14601" max="14601" width="4.6640625" style="238" customWidth="1"/>
    <col min="14602" max="14604" width="6.6640625" style="238" customWidth="1"/>
    <col min="14605" max="14605" width="13.44140625" style="238" customWidth="1"/>
    <col min="14606" max="14607" width="13.77734375" style="238" customWidth="1"/>
    <col min="14608" max="14608" width="17.6640625" style="238" customWidth="1"/>
    <col min="14609" max="14609" width="3.88671875" style="238" customWidth="1"/>
    <col min="14610" max="14610" width="2.33203125" style="238" customWidth="1"/>
    <col min="14611" max="14611" width="2.44140625" style="238" customWidth="1"/>
    <col min="14612" max="14612" width="5.6640625" style="238" customWidth="1"/>
    <col min="14613" max="14613" width="4.21875" style="238" customWidth="1"/>
    <col min="14614" max="14614" width="17.6640625" style="238" customWidth="1"/>
    <col min="14615" max="14615" width="12.6640625" style="238" customWidth="1"/>
    <col min="14616" max="14616" width="10.6640625" style="238" customWidth="1"/>
    <col min="14617" max="14617" width="12.109375" style="238" customWidth="1"/>
    <col min="14618" max="14848" width="9" style="238"/>
    <col min="14849" max="14849" width="4.6640625" style="238" customWidth="1"/>
    <col min="14850" max="14853" width="5.6640625" style="238" customWidth="1"/>
    <col min="14854" max="14856" width="2.6640625" style="238" customWidth="1"/>
    <col min="14857" max="14857" width="4.6640625" style="238" customWidth="1"/>
    <col min="14858" max="14860" width="6.6640625" style="238" customWidth="1"/>
    <col min="14861" max="14861" width="13.44140625" style="238" customWidth="1"/>
    <col min="14862" max="14863" width="13.77734375" style="238" customWidth="1"/>
    <col min="14864" max="14864" width="17.6640625" style="238" customWidth="1"/>
    <col min="14865" max="14865" width="3.88671875" style="238" customWidth="1"/>
    <col min="14866" max="14866" width="2.33203125" style="238" customWidth="1"/>
    <col min="14867" max="14867" width="2.44140625" style="238" customWidth="1"/>
    <col min="14868" max="14868" width="5.6640625" style="238" customWidth="1"/>
    <col min="14869" max="14869" width="4.21875" style="238" customWidth="1"/>
    <col min="14870" max="14870" width="17.6640625" style="238" customWidth="1"/>
    <col min="14871" max="14871" width="12.6640625" style="238" customWidth="1"/>
    <col min="14872" max="14872" width="10.6640625" style="238" customWidth="1"/>
    <col min="14873" max="14873" width="12.109375" style="238" customWidth="1"/>
    <col min="14874" max="15104" width="9" style="238"/>
    <col min="15105" max="15105" width="4.6640625" style="238" customWidth="1"/>
    <col min="15106" max="15109" width="5.6640625" style="238" customWidth="1"/>
    <col min="15110" max="15112" width="2.6640625" style="238" customWidth="1"/>
    <col min="15113" max="15113" width="4.6640625" style="238" customWidth="1"/>
    <col min="15114" max="15116" width="6.6640625" style="238" customWidth="1"/>
    <col min="15117" max="15117" width="13.44140625" style="238" customWidth="1"/>
    <col min="15118" max="15119" width="13.77734375" style="238" customWidth="1"/>
    <col min="15120" max="15120" width="17.6640625" style="238" customWidth="1"/>
    <col min="15121" max="15121" width="3.88671875" style="238" customWidth="1"/>
    <col min="15122" max="15122" width="2.33203125" style="238" customWidth="1"/>
    <col min="15123" max="15123" width="2.44140625" style="238" customWidth="1"/>
    <col min="15124" max="15124" width="5.6640625" style="238" customWidth="1"/>
    <col min="15125" max="15125" width="4.21875" style="238" customWidth="1"/>
    <col min="15126" max="15126" width="17.6640625" style="238" customWidth="1"/>
    <col min="15127" max="15127" width="12.6640625" style="238" customWidth="1"/>
    <col min="15128" max="15128" width="10.6640625" style="238" customWidth="1"/>
    <col min="15129" max="15129" width="12.109375" style="238" customWidth="1"/>
    <col min="15130" max="15360" width="9" style="238"/>
    <col min="15361" max="15361" width="4.6640625" style="238" customWidth="1"/>
    <col min="15362" max="15365" width="5.6640625" style="238" customWidth="1"/>
    <col min="15366" max="15368" width="2.6640625" style="238" customWidth="1"/>
    <col min="15369" max="15369" width="4.6640625" style="238" customWidth="1"/>
    <col min="15370" max="15372" width="6.6640625" style="238" customWidth="1"/>
    <col min="15373" max="15373" width="13.44140625" style="238" customWidth="1"/>
    <col min="15374" max="15375" width="13.77734375" style="238" customWidth="1"/>
    <col min="15376" max="15376" width="17.6640625" style="238" customWidth="1"/>
    <col min="15377" max="15377" width="3.88671875" style="238" customWidth="1"/>
    <col min="15378" max="15378" width="2.33203125" style="238" customWidth="1"/>
    <col min="15379" max="15379" width="2.44140625" style="238" customWidth="1"/>
    <col min="15380" max="15380" width="5.6640625" style="238" customWidth="1"/>
    <col min="15381" max="15381" width="4.21875" style="238" customWidth="1"/>
    <col min="15382" max="15382" width="17.6640625" style="238" customWidth="1"/>
    <col min="15383" max="15383" width="12.6640625" style="238" customWidth="1"/>
    <col min="15384" max="15384" width="10.6640625" style="238" customWidth="1"/>
    <col min="15385" max="15385" width="12.109375" style="238" customWidth="1"/>
    <col min="15386" max="15616" width="9" style="238"/>
    <col min="15617" max="15617" width="4.6640625" style="238" customWidth="1"/>
    <col min="15618" max="15621" width="5.6640625" style="238" customWidth="1"/>
    <col min="15622" max="15624" width="2.6640625" style="238" customWidth="1"/>
    <col min="15625" max="15625" width="4.6640625" style="238" customWidth="1"/>
    <col min="15626" max="15628" width="6.6640625" style="238" customWidth="1"/>
    <col min="15629" max="15629" width="13.44140625" style="238" customWidth="1"/>
    <col min="15630" max="15631" width="13.77734375" style="238" customWidth="1"/>
    <col min="15632" max="15632" width="17.6640625" style="238" customWidth="1"/>
    <col min="15633" max="15633" width="3.88671875" style="238" customWidth="1"/>
    <col min="15634" max="15634" width="2.33203125" style="238" customWidth="1"/>
    <col min="15635" max="15635" width="2.44140625" style="238" customWidth="1"/>
    <col min="15636" max="15636" width="5.6640625" style="238" customWidth="1"/>
    <col min="15637" max="15637" width="4.21875" style="238" customWidth="1"/>
    <col min="15638" max="15638" width="17.6640625" style="238" customWidth="1"/>
    <col min="15639" max="15639" width="12.6640625" style="238" customWidth="1"/>
    <col min="15640" max="15640" width="10.6640625" style="238" customWidth="1"/>
    <col min="15641" max="15641" width="12.109375" style="238" customWidth="1"/>
    <col min="15642" max="15872" width="9" style="238"/>
    <col min="15873" max="15873" width="4.6640625" style="238" customWidth="1"/>
    <col min="15874" max="15877" width="5.6640625" style="238" customWidth="1"/>
    <col min="15878" max="15880" width="2.6640625" style="238" customWidth="1"/>
    <col min="15881" max="15881" width="4.6640625" style="238" customWidth="1"/>
    <col min="15882" max="15884" width="6.6640625" style="238" customWidth="1"/>
    <col min="15885" max="15885" width="13.44140625" style="238" customWidth="1"/>
    <col min="15886" max="15887" width="13.77734375" style="238" customWidth="1"/>
    <col min="15888" max="15888" width="17.6640625" style="238" customWidth="1"/>
    <col min="15889" max="15889" width="3.88671875" style="238" customWidth="1"/>
    <col min="15890" max="15890" width="2.33203125" style="238" customWidth="1"/>
    <col min="15891" max="15891" width="2.44140625" style="238" customWidth="1"/>
    <col min="15892" max="15892" width="5.6640625" style="238" customWidth="1"/>
    <col min="15893" max="15893" width="4.21875" style="238" customWidth="1"/>
    <col min="15894" max="15894" width="17.6640625" style="238" customWidth="1"/>
    <col min="15895" max="15895" width="12.6640625" style="238" customWidth="1"/>
    <col min="15896" max="15896" width="10.6640625" style="238" customWidth="1"/>
    <col min="15897" max="15897" width="12.109375" style="238" customWidth="1"/>
    <col min="15898" max="16128" width="9" style="238"/>
    <col min="16129" max="16129" width="4.6640625" style="238" customWidth="1"/>
    <col min="16130" max="16133" width="5.6640625" style="238" customWidth="1"/>
    <col min="16134" max="16136" width="2.6640625" style="238" customWidth="1"/>
    <col min="16137" max="16137" width="4.6640625" style="238" customWidth="1"/>
    <col min="16138" max="16140" width="6.6640625" style="238" customWidth="1"/>
    <col min="16141" max="16141" width="13.44140625" style="238" customWidth="1"/>
    <col min="16142" max="16143" width="13.77734375" style="238" customWidth="1"/>
    <col min="16144" max="16144" width="17.6640625" style="238" customWidth="1"/>
    <col min="16145" max="16145" width="3.88671875" style="238" customWidth="1"/>
    <col min="16146" max="16146" width="2.33203125" style="238" customWidth="1"/>
    <col min="16147" max="16147" width="2.44140625" style="238" customWidth="1"/>
    <col min="16148" max="16148" width="5.6640625" style="238" customWidth="1"/>
    <col min="16149" max="16149" width="4.21875" style="238" customWidth="1"/>
    <col min="16150" max="16150" width="17.6640625" style="238" customWidth="1"/>
    <col min="16151" max="16151" width="12.6640625" style="238" customWidth="1"/>
    <col min="16152" max="16152" width="10.6640625" style="238" customWidth="1"/>
    <col min="16153" max="16153" width="12.109375" style="238" customWidth="1"/>
    <col min="16154" max="16384" width="9" style="238"/>
  </cols>
  <sheetData>
    <row r="1" spans="1:27" ht="24" customHeight="1" thickBot="1">
      <c r="A1" s="358"/>
      <c r="B1" s="358"/>
      <c r="C1" s="358"/>
      <c r="D1" s="358"/>
      <c r="E1" s="358"/>
      <c r="F1" s="358"/>
      <c r="G1" s="358"/>
      <c r="H1" s="358"/>
      <c r="I1" s="358"/>
      <c r="J1" s="358"/>
      <c r="K1" s="358"/>
      <c r="L1" s="358"/>
      <c r="M1" s="931" t="s">
        <v>728</v>
      </c>
      <c r="N1" s="931"/>
      <c r="O1" s="931"/>
      <c r="P1" s="931"/>
      <c r="Q1" s="931"/>
      <c r="R1" s="931"/>
      <c r="S1" s="931"/>
      <c r="T1" s="358"/>
      <c r="U1" s="358"/>
      <c r="Z1" s="155" t="str">
        <f>HYPERLINK("#", "●目次に戻る")</f>
        <v>●目次に戻る</v>
      </c>
      <c r="AA1"/>
    </row>
    <row r="2" spans="1:27" ht="15" customHeight="1" thickBot="1">
      <c r="M2" s="932" t="s">
        <v>729</v>
      </c>
      <c r="N2" s="932"/>
      <c r="O2" s="932"/>
      <c r="P2" s="932"/>
      <c r="Q2" s="932"/>
      <c r="R2" s="932"/>
      <c r="S2" s="932"/>
      <c r="T2" s="238"/>
      <c r="U2" s="359"/>
      <c r="V2" s="933" t="s">
        <v>730</v>
      </c>
      <c r="W2" s="935"/>
      <c r="X2" s="936"/>
      <c r="Z2" s="157" t="s">
        <v>263</v>
      </c>
      <c r="AA2" s="156">
        <v>0</v>
      </c>
    </row>
    <row r="3" spans="1:27" ht="31.5" customHeight="1">
      <c r="A3" s="932" t="s">
        <v>731</v>
      </c>
      <c r="B3" s="932"/>
      <c r="C3" s="932"/>
      <c r="D3" s="939"/>
      <c r="E3" s="939"/>
      <c r="F3" s="939"/>
      <c r="G3" s="939"/>
      <c r="H3" s="939"/>
      <c r="I3" s="939"/>
      <c r="J3" s="360"/>
      <c r="K3" s="940" t="s">
        <v>732</v>
      </c>
      <c r="L3" s="940"/>
      <c r="M3" s="940"/>
      <c r="S3" s="238"/>
      <c r="T3" s="238"/>
      <c r="U3" s="359"/>
      <c r="V3" s="934"/>
      <c r="W3" s="937"/>
      <c r="X3" s="938"/>
    </row>
    <row r="4" spans="1:27" ht="24" customHeight="1">
      <c r="A4" s="941" t="s">
        <v>733</v>
      </c>
      <c r="B4" s="941"/>
      <c r="C4" s="941"/>
      <c r="D4" s="942"/>
      <c r="E4" s="942"/>
      <c r="F4" s="942"/>
      <c r="G4" s="942"/>
      <c r="H4" s="942"/>
      <c r="I4" s="942"/>
      <c r="J4" s="361"/>
      <c r="K4" s="940"/>
      <c r="L4" s="940"/>
      <c r="M4" s="940"/>
      <c r="T4" s="362"/>
      <c r="U4" s="362"/>
      <c r="V4" s="943" t="s">
        <v>734</v>
      </c>
      <c r="W4" s="944"/>
      <c r="X4" s="944"/>
    </row>
    <row r="5" spans="1:27" ht="7.5" customHeight="1">
      <c r="A5" s="363"/>
      <c r="B5" s="363"/>
      <c r="C5" s="363"/>
      <c r="D5" s="363"/>
      <c r="E5" s="363"/>
      <c r="F5" s="363"/>
      <c r="G5" s="363"/>
      <c r="H5" s="364"/>
      <c r="I5" s="364"/>
      <c r="J5" s="365"/>
      <c r="K5" s="940"/>
      <c r="L5" s="940"/>
      <c r="M5" s="940"/>
      <c r="T5" s="362"/>
      <c r="U5" s="362"/>
      <c r="V5" s="366"/>
      <c r="W5" s="361"/>
      <c r="X5" s="361"/>
    </row>
    <row r="6" spans="1:27" ht="27" customHeight="1">
      <c r="A6" s="114"/>
      <c r="B6" s="114"/>
      <c r="C6" s="114"/>
      <c r="D6" s="114"/>
      <c r="E6" s="114"/>
      <c r="F6" s="114"/>
      <c r="G6" s="114"/>
      <c r="H6" s="114"/>
      <c r="I6" s="114"/>
      <c r="J6" s="114"/>
      <c r="K6" s="940"/>
      <c r="L6" s="940"/>
      <c r="M6" s="940"/>
      <c r="O6" s="367" t="s">
        <v>735</v>
      </c>
      <c r="P6" s="945"/>
      <c r="Q6" s="945"/>
      <c r="R6" s="945"/>
      <c r="S6" s="945"/>
      <c r="V6" s="367" t="s">
        <v>736</v>
      </c>
      <c r="W6" s="945"/>
      <c r="X6" s="945"/>
    </row>
    <row r="7" spans="1:27" s="361" customFormat="1" ht="18" customHeight="1">
      <c r="A7" s="115"/>
      <c r="B7" s="115"/>
      <c r="C7" s="115"/>
      <c r="D7" s="115"/>
      <c r="E7" s="115"/>
      <c r="F7" s="115"/>
      <c r="G7" s="115"/>
      <c r="H7" s="115"/>
      <c r="I7" s="115"/>
      <c r="J7" s="115"/>
      <c r="K7" s="115"/>
      <c r="L7" s="115"/>
      <c r="M7" s="368"/>
      <c r="N7" s="369"/>
      <c r="O7" s="368"/>
      <c r="P7" s="368"/>
      <c r="Q7" s="368"/>
      <c r="R7" s="368"/>
      <c r="S7" s="368"/>
      <c r="T7" s="368"/>
      <c r="U7" s="368"/>
      <c r="V7" s="369"/>
      <c r="W7" s="368"/>
      <c r="X7" s="368"/>
    </row>
    <row r="8" spans="1:27" s="361" customFormat="1" ht="9" customHeight="1">
      <c r="A8" s="115"/>
      <c r="B8" s="115"/>
      <c r="C8" s="115"/>
      <c r="D8" s="115"/>
      <c r="E8" s="115"/>
      <c r="F8" s="115"/>
      <c r="G8" s="115"/>
      <c r="H8" s="115"/>
      <c r="I8" s="115"/>
      <c r="J8" s="115"/>
      <c r="K8" s="115"/>
      <c r="L8" s="115"/>
      <c r="M8" s="370"/>
      <c r="N8" s="370"/>
      <c r="O8" s="370"/>
      <c r="P8" s="370"/>
      <c r="Q8" s="115"/>
      <c r="R8" s="115"/>
      <c r="S8" s="115"/>
      <c r="T8" s="115"/>
      <c r="U8" s="115"/>
      <c r="V8" s="371"/>
      <c r="W8" s="370"/>
      <c r="X8" s="370"/>
    </row>
    <row r="9" spans="1:27" ht="9.9" customHeight="1">
      <c r="A9" s="910" t="s">
        <v>737</v>
      </c>
      <c r="B9" s="905" t="s">
        <v>738</v>
      </c>
      <c r="C9" s="906"/>
      <c r="D9" s="906"/>
      <c r="E9" s="913"/>
      <c r="F9" s="914" t="s">
        <v>739</v>
      </c>
      <c r="G9" s="915"/>
      <c r="H9" s="916"/>
      <c r="I9" s="837" t="s">
        <v>277</v>
      </c>
      <c r="J9" s="905" t="s">
        <v>740</v>
      </c>
      <c r="K9" s="906"/>
      <c r="L9" s="907"/>
      <c r="M9" s="923" t="s">
        <v>366</v>
      </c>
      <c r="N9" s="924"/>
      <c r="O9" s="925" t="s">
        <v>741</v>
      </c>
      <c r="P9" s="927" t="s">
        <v>742</v>
      </c>
      <c r="Q9" s="906"/>
      <c r="R9" s="906"/>
      <c r="S9" s="906"/>
      <c r="T9" s="906"/>
      <c r="U9" s="906"/>
      <c r="V9" s="913"/>
      <c r="W9" s="875" t="s">
        <v>743</v>
      </c>
      <c r="X9" s="876"/>
    </row>
    <row r="10" spans="1:27" ht="9.9" customHeight="1">
      <c r="A10" s="911"/>
      <c r="B10" s="894"/>
      <c r="C10" s="895"/>
      <c r="D10" s="895"/>
      <c r="E10" s="890"/>
      <c r="F10" s="917"/>
      <c r="G10" s="918"/>
      <c r="H10" s="919"/>
      <c r="I10" s="838"/>
      <c r="J10" s="894"/>
      <c r="K10" s="895"/>
      <c r="L10" s="908"/>
      <c r="M10" s="887"/>
      <c r="N10" s="888"/>
      <c r="O10" s="926"/>
      <c r="P10" s="928"/>
      <c r="Q10" s="895"/>
      <c r="R10" s="895"/>
      <c r="S10" s="895"/>
      <c r="T10" s="895"/>
      <c r="U10" s="895"/>
      <c r="V10" s="890"/>
      <c r="W10" s="877"/>
      <c r="X10" s="878"/>
    </row>
    <row r="11" spans="1:27" ht="9.9" customHeight="1">
      <c r="A11" s="911"/>
      <c r="B11" s="879" t="s">
        <v>744</v>
      </c>
      <c r="C11" s="880"/>
      <c r="D11" s="880"/>
      <c r="E11" s="881"/>
      <c r="F11" s="917"/>
      <c r="G11" s="918"/>
      <c r="H11" s="919"/>
      <c r="I11" s="838"/>
      <c r="J11" s="879" t="s">
        <v>746</v>
      </c>
      <c r="K11" s="880"/>
      <c r="L11" s="886"/>
      <c r="M11" s="885" t="s">
        <v>745</v>
      </c>
      <c r="N11" s="886"/>
      <c r="O11" s="926"/>
      <c r="P11" s="887"/>
      <c r="Q11" s="883"/>
      <c r="R11" s="883"/>
      <c r="S11" s="883"/>
      <c r="T11" s="883"/>
      <c r="U11" s="883"/>
      <c r="V11" s="884"/>
      <c r="W11" s="877"/>
      <c r="X11" s="878"/>
    </row>
    <row r="12" spans="1:27" ht="9.9" customHeight="1">
      <c r="A12" s="911"/>
      <c r="B12" s="882"/>
      <c r="C12" s="883"/>
      <c r="D12" s="883"/>
      <c r="E12" s="884"/>
      <c r="F12" s="917"/>
      <c r="G12" s="918"/>
      <c r="H12" s="919"/>
      <c r="I12" s="838"/>
      <c r="J12" s="882"/>
      <c r="K12" s="883"/>
      <c r="L12" s="888"/>
      <c r="M12" s="887"/>
      <c r="N12" s="888"/>
      <c r="O12" s="889" t="s">
        <v>747</v>
      </c>
      <c r="P12" s="889" t="s">
        <v>748</v>
      </c>
      <c r="Q12" s="879" t="s">
        <v>749</v>
      </c>
      <c r="R12" s="880"/>
      <c r="S12" s="880"/>
      <c r="T12" s="880"/>
      <c r="U12" s="881"/>
      <c r="V12" s="898" t="s">
        <v>750</v>
      </c>
      <c r="W12" s="899" t="s">
        <v>751</v>
      </c>
      <c r="X12" s="900"/>
    </row>
    <row r="13" spans="1:27" ht="9.9" customHeight="1">
      <c r="A13" s="911"/>
      <c r="B13" s="894" t="s">
        <v>752</v>
      </c>
      <c r="C13" s="895"/>
      <c r="D13" s="895"/>
      <c r="E13" s="890"/>
      <c r="F13" s="917"/>
      <c r="G13" s="918"/>
      <c r="H13" s="919"/>
      <c r="I13" s="838"/>
      <c r="J13" s="894" t="s">
        <v>782</v>
      </c>
      <c r="K13" s="895"/>
      <c r="L13" s="908"/>
      <c r="M13" s="929" t="s">
        <v>368</v>
      </c>
      <c r="N13" s="889"/>
      <c r="O13" s="890"/>
      <c r="P13" s="892"/>
      <c r="Q13" s="894"/>
      <c r="R13" s="895"/>
      <c r="S13" s="895"/>
      <c r="T13" s="895"/>
      <c r="U13" s="890"/>
      <c r="V13" s="838"/>
      <c r="W13" s="901"/>
      <c r="X13" s="902"/>
    </row>
    <row r="14" spans="1:27" ht="15.75" customHeight="1">
      <c r="A14" s="912"/>
      <c r="B14" s="896"/>
      <c r="C14" s="897"/>
      <c r="D14" s="897"/>
      <c r="E14" s="891"/>
      <c r="F14" s="920"/>
      <c r="G14" s="921"/>
      <c r="H14" s="922"/>
      <c r="I14" s="839"/>
      <c r="J14" s="896"/>
      <c r="K14" s="897"/>
      <c r="L14" s="909"/>
      <c r="M14" s="930"/>
      <c r="N14" s="893"/>
      <c r="O14" s="891"/>
      <c r="P14" s="893"/>
      <c r="Q14" s="896"/>
      <c r="R14" s="897"/>
      <c r="S14" s="897"/>
      <c r="T14" s="897"/>
      <c r="U14" s="891"/>
      <c r="V14" s="839"/>
      <c r="W14" s="903"/>
      <c r="X14" s="904"/>
    </row>
    <row r="15" spans="1:27" ht="9.9" customHeight="1">
      <c r="A15" s="828"/>
      <c r="B15" s="831"/>
      <c r="C15" s="832"/>
      <c r="D15" s="832"/>
      <c r="E15" s="833"/>
      <c r="F15" s="813"/>
      <c r="G15" s="814"/>
      <c r="H15" s="834"/>
      <c r="I15" s="837"/>
      <c r="J15" s="813" t="s">
        <v>753</v>
      </c>
      <c r="K15" s="814"/>
      <c r="L15" s="815"/>
      <c r="M15" s="874"/>
      <c r="N15" s="865"/>
      <c r="O15" s="867"/>
      <c r="P15" s="840"/>
      <c r="Q15" s="843"/>
      <c r="R15" s="844"/>
      <c r="S15" s="844"/>
      <c r="T15" s="844"/>
      <c r="U15" s="845"/>
      <c r="V15" s="781"/>
      <c r="W15" s="784" t="s">
        <v>753</v>
      </c>
      <c r="X15" s="785"/>
    </row>
    <row r="16" spans="1:27" ht="9.9" customHeight="1">
      <c r="A16" s="829"/>
      <c r="B16" s="802"/>
      <c r="C16" s="803"/>
      <c r="D16" s="803"/>
      <c r="E16" s="804"/>
      <c r="F16" s="816"/>
      <c r="G16" s="817"/>
      <c r="H16" s="835"/>
      <c r="I16" s="838"/>
      <c r="J16" s="816"/>
      <c r="K16" s="817"/>
      <c r="L16" s="818"/>
      <c r="M16" s="873"/>
      <c r="N16" s="866"/>
      <c r="O16" s="868"/>
      <c r="P16" s="842"/>
      <c r="Q16" s="846"/>
      <c r="R16" s="847"/>
      <c r="S16" s="847"/>
      <c r="T16" s="847"/>
      <c r="U16" s="848"/>
      <c r="V16" s="782"/>
      <c r="W16" s="786"/>
      <c r="X16" s="787"/>
    </row>
    <row r="17" spans="1:24" ht="9.9" customHeight="1">
      <c r="A17" s="829"/>
      <c r="B17" s="857"/>
      <c r="C17" s="858"/>
      <c r="D17" s="858"/>
      <c r="E17" s="859"/>
      <c r="F17" s="816"/>
      <c r="G17" s="817"/>
      <c r="H17" s="835"/>
      <c r="I17" s="838"/>
      <c r="J17" s="819" t="s">
        <v>754</v>
      </c>
      <c r="K17" s="820"/>
      <c r="L17" s="821"/>
      <c r="M17" s="872"/>
      <c r="N17" s="806"/>
      <c r="O17" s="868"/>
      <c r="P17" s="842"/>
      <c r="Q17" s="846"/>
      <c r="R17" s="847"/>
      <c r="S17" s="847"/>
      <c r="T17" s="847"/>
      <c r="U17" s="848"/>
      <c r="V17" s="782"/>
      <c r="W17" s="786"/>
      <c r="X17" s="787"/>
    </row>
    <row r="18" spans="1:24" ht="9.9" customHeight="1">
      <c r="A18" s="829"/>
      <c r="B18" s="869"/>
      <c r="C18" s="870"/>
      <c r="D18" s="870"/>
      <c r="E18" s="871"/>
      <c r="F18" s="816"/>
      <c r="G18" s="817"/>
      <c r="H18" s="835"/>
      <c r="I18" s="838"/>
      <c r="J18" s="822"/>
      <c r="K18" s="823"/>
      <c r="L18" s="824"/>
      <c r="M18" s="873"/>
      <c r="N18" s="807"/>
      <c r="O18" s="808"/>
      <c r="P18" s="842"/>
      <c r="Q18" s="846"/>
      <c r="R18" s="847"/>
      <c r="S18" s="847"/>
      <c r="T18" s="847"/>
      <c r="U18" s="848"/>
      <c r="V18" s="782"/>
      <c r="W18" s="788" t="s">
        <v>753</v>
      </c>
      <c r="X18" s="789"/>
    </row>
    <row r="19" spans="1:24" ht="9.9" customHeight="1">
      <c r="A19" s="829"/>
      <c r="B19" s="857"/>
      <c r="C19" s="858"/>
      <c r="D19" s="858"/>
      <c r="E19" s="859"/>
      <c r="F19" s="816"/>
      <c r="G19" s="817"/>
      <c r="H19" s="835"/>
      <c r="I19" s="838"/>
      <c r="J19" s="816" t="s">
        <v>783</v>
      </c>
      <c r="K19" s="817"/>
      <c r="L19" s="818"/>
      <c r="M19" s="798"/>
      <c r="N19" s="863"/>
      <c r="O19" s="809"/>
      <c r="P19" s="842"/>
      <c r="Q19" s="846"/>
      <c r="R19" s="847"/>
      <c r="S19" s="847"/>
      <c r="T19" s="847"/>
      <c r="U19" s="848"/>
      <c r="V19" s="782"/>
      <c r="W19" s="786"/>
      <c r="X19" s="787"/>
    </row>
    <row r="20" spans="1:24" ht="9.9" customHeight="1">
      <c r="A20" s="830"/>
      <c r="B20" s="860"/>
      <c r="C20" s="861"/>
      <c r="D20" s="861"/>
      <c r="E20" s="862"/>
      <c r="F20" s="825"/>
      <c r="G20" s="826"/>
      <c r="H20" s="836"/>
      <c r="I20" s="839"/>
      <c r="J20" s="825"/>
      <c r="K20" s="826"/>
      <c r="L20" s="827"/>
      <c r="M20" s="799"/>
      <c r="N20" s="864"/>
      <c r="O20" s="852"/>
      <c r="P20" s="799"/>
      <c r="Q20" s="849"/>
      <c r="R20" s="850"/>
      <c r="S20" s="850"/>
      <c r="T20" s="850"/>
      <c r="U20" s="851"/>
      <c r="V20" s="783"/>
      <c r="W20" s="790"/>
      <c r="X20" s="791"/>
    </row>
    <row r="21" spans="1:24" ht="9.9" customHeight="1">
      <c r="A21" s="828"/>
      <c r="B21" s="831"/>
      <c r="C21" s="832"/>
      <c r="D21" s="832"/>
      <c r="E21" s="833"/>
      <c r="F21" s="813"/>
      <c r="G21" s="814"/>
      <c r="H21" s="834"/>
      <c r="I21" s="837"/>
      <c r="J21" s="813" t="s">
        <v>753</v>
      </c>
      <c r="K21" s="814"/>
      <c r="L21" s="815"/>
      <c r="M21" s="840"/>
      <c r="N21" s="853"/>
      <c r="O21" s="841"/>
      <c r="P21" s="840"/>
      <c r="Q21" s="843"/>
      <c r="R21" s="844"/>
      <c r="S21" s="844"/>
      <c r="T21" s="844"/>
      <c r="U21" s="845"/>
      <c r="V21" s="781"/>
      <c r="W21" s="784" t="s">
        <v>753</v>
      </c>
      <c r="X21" s="785"/>
    </row>
    <row r="22" spans="1:24" ht="9.9" customHeight="1">
      <c r="A22" s="829"/>
      <c r="B22" s="802"/>
      <c r="C22" s="803"/>
      <c r="D22" s="803"/>
      <c r="E22" s="804"/>
      <c r="F22" s="816"/>
      <c r="G22" s="817"/>
      <c r="H22" s="835"/>
      <c r="I22" s="838"/>
      <c r="J22" s="816"/>
      <c r="K22" s="817"/>
      <c r="L22" s="818"/>
      <c r="M22" s="805"/>
      <c r="N22" s="807"/>
      <c r="O22" s="809"/>
      <c r="P22" s="842"/>
      <c r="Q22" s="846"/>
      <c r="R22" s="847"/>
      <c r="S22" s="847"/>
      <c r="T22" s="847"/>
      <c r="U22" s="848"/>
      <c r="V22" s="782"/>
      <c r="W22" s="786"/>
      <c r="X22" s="787"/>
    </row>
    <row r="23" spans="1:24" ht="9.9" customHeight="1">
      <c r="A23" s="829"/>
      <c r="B23" s="792"/>
      <c r="C23" s="793"/>
      <c r="D23" s="793"/>
      <c r="E23" s="794"/>
      <c r="F23" s="816"/>
      <c r="G23" s="817"/>
      <c r="H23" s="835"/>
      <c r="I23" s="838"/>
      <c r="J23" s="819" t="s">
        <v>754</v>
      </c>
      <c r="K23" s="820"/>
      <c r="L23" s="821"/>
      <c r="M23" s="798"/>
      <c r="N23" s="806"/>
      <c r="O23" s="809"/>
      <c r="P23" s="842"/>
      <c r="Q23" s="846"/>
      <c r="R23" s="847"/>
      <c r="S23" s="847"/>
      <c r="T23" s="847"/>
      <c r="U23" s="848"/>
      <c r="V23" s="782"/>
      <c r="W23" s="786"/>
      <c r="X23" s="787"/>
    </row>
    <row r="24" spans="1:24" ht="9.9" customHeight="1">
      <c r="A24" s="829"/>
      <c r="B24" s="802"/>
      <c r="C24" s="803"/>
      <c r="D24" s="803"/>
      <c r="E24" s="804"/>
      <c r="F24" s="816"/>
      <c r="G24" s="817"/>
      <c r="H24" s="835"/>
      <c r="I24" s="838"/>
      <c r="J24" s="822"/>
      <c r="K24" s="823"/>
      <c r="L24" s="824"/>
      <c r="M24" s="805"/>
      <c r="N24" s="807"/>
      <c r="O24" s="808"/>
      <c r="P24" s="842"/>
      <c r="Q24" s="846"/>
      <c r="R24" s="847"/>
      <c r="S24" s="847"/>
      <c r="T24" s="847"/>
      <c r="U24" s="848"/>
      <c r="V24" s="782"/>
      <c r="W24" s="788" t="s">
        <v>753</v>
      </c>
      <c r="X24" s="789"/>
    </row>
    <row r="25" spans="1:24" ht="9.9" customHeight="1">
      <c r="A25" s="829"/>
      <c r="B25" s="792"/>
      <c r="C25" s="793"/>
      <c r="D25" s="793"/>
      <c r="E25" s="794"/>
      <c r="F25" s="816"/>
      <c r="G25" s="817"/>
      <c r="H25" s="835"/>
      <c r="I25" s="838"/>
      <c r="J25" s="816" t="s">
        <v>783</v>
      </c>
      <c r="K25" s="817"/>
      <c r="L25" s="818"/>
      <c r="M25" s="798"/>
      <c r="N25" s="800"/>
      <c r="O25" s="809"/>
      <c r="P25" s="842"/>
      <c r="Q25" s="846"/>
      <c r="R25" s="847"/>
      <c r="S25" s="847"/>
      <c r="T25" s="847"/>
      <c r="U25" s="848"/>
      <c r="V25" s="782"/>
      <c r="W25" s="786"/>
      <c r="X25" s="787"/>
    </row>
    <row r="26" spans="1:24" ht="9.9" customHeight="1">
      <c r="A26" s="830"/>
      <c r="B26" s="795"/>
      <c r="C26" s="796"/>
      <c r="D26" s="796"/>
      <c r="E26" s="797"/>
      <c r="F26" s="825"/>
      <c r="G26" s="826"/>
      <c r="H26" s="836"/>
      <c r="I26" s="839"/>
      <c r="J26" s="825"/>
      <c r="K26" s="826"/>
      <c r="L26" s="827"/>
      <c r="M26" s="799"/>
      <c r="N26" s="801"/>
      <c r="O26" s="852"/>
      <c r="P26" s="799"/>
      <c r="Q26" s="849"/>
      <c r="R26" s="850"/>
      <c r="S26" s="850"/>
      <c r="T26" s="850"/>
      <c r="U26" s="851"/>
      <c r="V26" s="783"/>
      <c r="W26" s="790"/>
      <c r="X26" s="791"/>
    </row>
    <row r="27" spans="1:24" ht="9.9" customHeight="1">
      <c r="A27" s="828"/>
      <c r="B27" s="831"/>
      <c r="C27" s="832"/>
      <c r="D27" s="832"/>
      <c r="E27" s="833"/>
      <c r="F27" s="813"/>
      <c r="G27" s="814"/>
      <c r="H27" s="834"/>
      <c r="I27" s="837"/>
      <c r="J27" s="813" t="s">
        <v>753</v>
      </c>
      <c r="K27" s="814"/>
      <c r="L27" s="815"/>
      <c r="M27" s="840"/>
      <c r="N27" s="853"/>
      <c r="O27" s="841"/>
      <c r="P27" s="840"/>
      <c r="Q27" s="843"/>
      <c r="R27" s="844"/>
      <c r="S27" s="844"/>
      <c r="T27" s="844"/>
      <c r="U27" s="845"/>
      <c r="V27" s="781"/>
      <c r="W27" s="784" t="s">
        <v>753</v>
      </c>
      <c r="X27" s="785"/>
    </row>
    <row r="28" spans="1:24" ht="9.9" customHeight="1">
      <c r="A28" s="829"/>
      <c r="B28" s="802"/>
      <c r="C28" s="803"/>
      <c r="D28" s="803"/>
      <c r="E28" s="804"/>
      <c r="F28" s="816"/>
      <c r="G28" s="817"/>
      <c r="H28" s="835"/>
      <c r="I28" s="838"/>
      <c r="J28" s="816"/>
      <c r="K28" s="817"/>
      <c r="L28" s="818"/>
      <c r="M28" s="805"/>
      <c r="N28" s="807"/>
      <c r="O28" s="809"/>
      <c r="P28" s="842"/>
      <c r="Q28" s="846"/>
      <c r="R28" s="847"/>
      <c r="S28" s="847"/>
      <c r="T28" s="847"/>
      <c r="U28" s="848"/>
      <c r="V28" s="782"/>
      <c r="W28" s="786"/>
      <c r="X28" s="787"/>
    </row>
    <row r="29" spans="1:24" ht="9.9" customHeight="1">
      <c r="A29" s="829"/>
      <c r="B29" s="792"/>
      <c r="C29" s="793"/>
      <c r="D29" s="793"/>
      <c r="E29" s="794"/>
      <c r="F29" s="816"/>
      <c r="G29" s="817"/>
      <c r="H29" s="835"/>
      <c r="I29" s="838"/>
      <c r="J29" s="819" t="s">
        <v>754</v>
      </c>
      <c r="K29" s="820"/>
      <c r="L29" s="821"/>
      <c r="M29" s="798"/>
      <c r="N29" s="806"/>
      <c r="O29" s="854"/>
      <c r="P29" s="842"/>
      <c r="Q29" s="846"/>
      <c r="R29" s="847"/>
      <c r="S29" s="847"/>
      <c r="T29" s="847"/>
      <c r="U29" s="848"/>
      <c r="V29" s="782"/>
      <c r="W29" s="855"/>
      <c r="X29" s="856"/>
    </row>
    <row r="30" spans="1:24" ht="9.9" customHeight="1">
      <c r="A30" s="829"/>
      <c r="B30" s="802"/>
      <c r="C30" s="803"/>
      <c r="D30" s="803"/>
      <c r="E30" s="804"/>
      <c r="F30" s="816"/>
      <c r="G30" s="817"/>
      <c r="H30" s="835"/>
      <c r="I30" s="838"/>
      <c r="J30" s="822"/>
      <c r="K30" s="823"/>
      <c r="L30" s="824"/>
      <c r="M30" s="805"/>
      <c r="N30" s="807"/>
      <c r="O30" s="808"/>
      <c r="P30" s="842"/>
      <c r="Q30" s="846"/>
      <c r="R30" s="847"/>
      <c r="S30" s="847"/>
      <c r="T30" s="847"/>
      <c r="U30" s="848"/>
      <c r="V30" s="782"/>
      <c r="W30" s="788" t="s">
        <v>753</v>
      </c>
      <c r="X30" s="789"/>
    </row>
    <row r="31" spans="1:24" ht="9.9" customHeight="1">
      <c r="A31" s="829"/>
      <c r="B31" s="792"/>
      <c r="C31" s="793"/>
      <c r="D31" s="793"/>
      <c r="E31" s="794"/>
      <c r="F31" s="816"/>
      <c r="G31" s="817"/>
      <c r="H31" s="835"/>
      <c r="I31" s="838"/>
      <c r="J31" s="816" t="s">
        <v>783</v>
      </c>
      <c r="K31" s="817"/>
      <c r="L31" s="818"/>
      <c r="M31" s="798"/>
      <c r="N31" s="800"/>
      <c r="O31" s="809"/>
      <c r="P31" s="842"/>
      <c r="Q31" s="846"/>
      <c r="R31" s="847"/>
      <c r="S31" s="847"/>
      <c r="T31" s="847"/>
      <c r="U31" s="848"/>
      <c r="V31" s="782"/>
      <c r="W31" s="786"/>
      <c r="X31" s="787"/>
    </row>
    <row r="32" spans="1:24" ht="9.9" customHeight="1">
      <c r="A32" s="830"/>
      <c r="B32" s="795"/>
      <c r="C32" s="796"/>
      <c r="D32" s="796"/>
      <c r="E32" s="797"/>
      <c r="F32" s="825"/>
      <c r="G32" s="826"/>
      <c r="H32" s="836"/>
      <c r="I32" s="839"/>
      <c r="J32" s="825"/>
      <c r="K32" s="826"/>
      <c r="L32" s="827"/>
      <c r="M32" s="799"/>
      <c r="N32" s="801"/>
      <c r="O32" s="852"/>
      <c r="P32" s="799"/>
      <c r="Q32" s="849"/>
      <c r="R32" s="850"/>
      <c r="S32" s="850"/>
      <c r="T32" s="850"/>
      <c r="U32" s="851"/>
      <c r="V32" s="783"/>
      <c r="W32" s="790"/>
      <c r="X32" s="791"/>
    </row>
    <row r="33" spans="1:24" ht="9.9" customHeight="1">
      <c r="A33" s="828"/>
      <c r="B33" s="831"/>
      <c r="C33" s="832"/>
      <c r="D33" s="832"/>
      <c r="E33" s="833"/>
      <c r="F33" s="813"/>
      <c r="G33" s="814"/>
      <c r="H33" s="834"/>
      <c r="I33" s="837"/>
      <c r="J33" s="813" t="s">
        <v>753</v>
      </c>
      <c r="K33" s="814"/>
      <c r="L33" s="815"/>
      <c r="M33" s="840"/>
      <c r="N33" s="853"/>
      <c r="O33" s="841"/>
      <c r="P33" s="840"/>
      <c r="Q33" s="843"/>
      <c r="R33" s="844"/>
      <c r="S33" s="844"/>
      <c r="T33" s="844"/>
      <c r="U33" s="845"/>
      <c r="V33" s="781"/>
      <c r="W33" s="784" t="s">
        <v>753</v>
      </c>
      <c r="X33" s="785"/>
    </row>
    <row r="34" spans="1:24" ht="9.9" customHeight="1">
      <c r="A34" s="829"/>
      <c r="B34" s="802"/>
      <c r="C34" s="803"/>
      <c r="D34" s="803"/>
      <c r="E34" s="804"/>
      <c r="F34" s="816"/>
      <c r="G34" s="817"/>
      <c r="H34" s="835"/>
      <c r="I34" s="838"/>
      <c r="J34" s="816"/>
      <c r="K34" s="817"/>
      <c r="L34" s="818"/>
      <c r="M34" s="805"/>
      <c r="N34" s="807"/>
      <c r="O34" s="809"/>
      <c r="P34" s="842"/>
      <c r="Q34" s="846"/>
      <c r="R34" s="847"/>
      <c r="S34" s="847"/>
      <c r="T34" s="847"/>
      <c r="U34" s="848"/>
      <c r="V34" s="782"/>
      <c r="W34" s="786"/>
      <c r="X34" s="787"/>
    </row>
    <row r="35" spans="1:24" ht="9.9" customHeight="1">
      <c r="A35" s="829"/>
      <c r="B35" s="792"/>
      <c r="C35" s="793"/>
      <c r="D35" s="793"/>
      <c r="E35" s="794"/>
      <c r="F35" s="816"/>
      <c r="G35" s="817"/>
      <c r="H35" s="835"/>
      <c r="I35" s="838"/>
      <c r="J35" s="819" t="s">
        <v>754</v>
      </c>
      <c r="K35" s="820"/>
      <c r="L35" s="821"/>
      <c r="M35" s="798"/>
      <c r="N35" s="806"/>
      <c r="O35" s="809"/>
      <c r="P35" s="842"/>
      <c r="Q35" s="846"/>
      <c r="R35" s="847"/>
      <c r="S35" s="847"/>
      <c r="T35" s="847"/>
      <c r="U35" s="848"/>
      <c r="V35" s="782"/>
      <c r="W35" s="786"/>
      <c r="X35" s="787"/>
    </row>
    <row r="36" spans="1:24" ht="9.9" customHeight="1">
      <c r="A36" s="829"/>
      <c r="B36" s="802"/>
      <c r="C36" s="803"/>
      <c r="D36" s="803"/>
      <c r="E36" s="804"/>
      <c r="F36" s="816"/>
      <c r="G36" s="817"/>
      <c r="H36" s="835"/>
      <c r="I36" s="838"/>
      <c r="J36" s="822"/>
      <c r="K36" s="823"/>
      <c r="L36" s="824"/>
      <c r="M36" s="805"/>
      <c r="N36" s="807"/>
      <c r="O36" s="808"/>
      <c r="P36" s="842"/>
      <c r="Q36" s="846"/>
      <c r="R36" s="847"/>
      <c r="S36" s="847"/>
      <c r="T36" s="847"/>
      <c r="U36" s="848"/>
      <c r="V36" s="782"/>
      <c r="W36" s="788" t="s">
        <v>753</v>
      </c>
      <c r="X36" s="789"/>
    </row>
    <row r="37" spans="1:24" ht="9.9" customHeight="1">
      <c r="A37" s="829"/>
      <c r="B37" s="792"/>
      <c r="C37" s="793"/>
      <c r="D37" s="793"/>
      <c r="E37" s="794"/>
      <c r="F37" s="816"/>
      <c r="G37" s="817"/>
      <c r="H37" s="835"/>
      <c r="I37" s="838"/>
      <c r="J37" s="816" t="s">
        <v>783</v>
      </c>
      <c r="K37" s="817"/>
      <c r="L37" s="818"/>
      <c r="M37" s="798"/>
      <c r="N37" s="800"/>
      <c r="O37" s="809"/>
      <c r="P37" s="842"/>
      <c r="Q37" s="846"/>
      <c r="R37" s="847"/>
      <c r="S37" s="847"/>
      <c r="T37" s="847"/>
      <c r="U37" s="848"/>
      <c r="V37" s="782"/>
      <c r="W37" s="786"/>
      <c r="X37" s="787"/>
    </row>
    <row r="38" spans="1:24" ht="9.9" customHeight="1">
      <c r="A38" s="830"/>
      <c r="B38" s="795"/>
      <c r="C38" s="796"/>
      <c r="D38" s="796"/>
      <c r="E38" s="797"/>
      <c r="F38" s="825"/>
      <c r="G38" s="826"/>
      <c r="H38" s="836"/>
      <c r="I38" s="839"/>
      <c r="J38" s="825"/>
      <c r="K38" s="826"/>
      <c r="L38" s="827"/>
      <c r="M38" s="799"/>
      <c r="N38" s="801"/>
      <c r="O38" s="852"/>
      <c r="P38" s="799"/>
      <c r="Q38" s="849"/>
      <c r="R38" s="850"/>
      <c r="S38" s="850"/>
      <c r="T38" s="850"/>
      <c r="U38" s="851"/>
      <c r="V38" s="783"/>
      <c r="W38" s="790"/>
      <c r="X38" s="791"/>
    </row>
    <row r="39" spans="1:24" ht="9.9" customHeight="1">
      <c r="A39" s="828"/>
      <c r="B39" s="831"/>
      <c r="C39" s="832"/>
      <c r="D39" s="832"/>
      <c r="E39" s="833"/>
      <c r="F39" s="813"/>
      <c r="G39" s="814"/>
      <c r="H39" s="834"/>
      <c r="I39" s="837"/>
      <c r="J39" s="813" t="s">
        <v>753</v>
      </c>
      <c r="K39" s="814"/>
      <c r="L39" s="815"/>
      <c r="M39" s="840"/>
      <c r="N39" s="853"/>
      <c r="O39" s="841"/>
      <c r="P39" s="840"/>
      <c r="Q39" s="843"/>
      <c r="R39" s="844"/>
      <c r="S39" s="844"/>
      <c r="T39" s="844"/>
      <c r="U39" s="845"/>
      <c r="V39" s="781"/>
      <c r="W39" s="784" t="s">
        <v>753</v>
      </c>
      <c r="X39" s="785"/>
    </row>
    <row r="40" spans="1:24" ht="9.9" customHeight="1">
      <c r="A40" s="829"/>
      <c r="B40" s="802"/>
      <c r="C40" s="803"/>
      <c r="D40" s="803"/>
      <c r="E40" s="804"/>
      <c r="F40" s="816"/>
      <c r="G40" s="817"/>
      <c r="H40" s="835"/>
      <c r="I40" s="838"/>
      <c r="J40" s="816"/>
      <c r="K40" s="817"/>
      <c r="L40" s="818"/>
      <c r="M40" s="805"/>
      <c r="N40" s="807"/>
      <c r="O40" s="809"/>
      <c r="P40" s="842"/>
      <c r="Q40" s="846"/>
      <c r="R40" s="847"/>
      <c r="S40" s="847"/>
      <c r="T40" s="847"/>
      <c r="U40" s="848"/>
      <c r="V40" s="782"/>
      <c r="W40" s="786"/>
      <c r="X40" s="787"/>
    </row>
    <row r="41" spans="1:24" ht="9.9" customHeight="1">
      <c r="A41" s="829"/>
      <c r="B41" s="792"/>
      <c r="C41" s="793"/>
      <c r="D41" s="793"/>
      <c r="E41" s="794"/>
      <c r="F41" s="816"/>
      <c r="G41" s="817"/>
      <c r="H41" s="835"/>
      <c r="I41" s="838"/>
      <c r="J41" s="819" t="s">
        <v>754</v>
      </c>
      <c r="K41" s="820"/>
      <c r="L41" s="821"/>
      <c r="M41" s="798"/>
      <c r="N41" s="806"/>
      <c r="O41" s="854"/>
      <c r="P41" s="842"/>
      <c r="Q41" s="846"/>
      <c r="R41" s="847"/>
      <c r="S41" s="847"/>
      <c r="T41" s="847"/>
      <c r="U41" s="848"/>
      <c r="V41" s="782"/>
      <c r="W41" s="786"/>
      <c r="X41" s="787"/>
    </row>
    <row r="42" spans="1:24" ht="9.9" customHeight="1">
      <c r="A42" s="829"/>
      <c r="B42" s="802"/>
      <c r="C42" s="803"/>
      <c r="D42" s="803"/>
      <c r="E42" s="804"/>
      <c r="F42" s="816"/>
      <c r="G42" s="817"/>
      <c r="H42" s="835"/>
      <c r="I42" s="838"/>
      <c r="J42" s="822"/>
      <c r="K42" s="823"/>
      <c r="L42" s="824"/>
      <c r="M42" s="805"/>
      <c r="N42" s="807"/>
      <c r="O42" s="808"/>
      <c r="P42" s="842"/>
      <c r="Q42" s="846"/>
      <c r="R42" s="847"/>
      <c r="S42" s="847"/>
      <c r="T42" s="847"/>
      <c r="U42" s="848"/>
      <c r="V42" s="782"/>
      <c r="W42" s="788" t="s">
        <v>753</v>
      </c>
      <c r="X42" s="789"/>
    </row>
    <row r="43" spans="1:24" ht="9.9" customHeight="1">
      <c r="A43" s="829"/>
      <c r="B43" s="792"/>
      <c r="C43" s="793"/>
      <c r="D43" s="793"/>
      <c r="E43" s="794"/>
      <c r="F43" s="816"/>
      <c r="G43" s="817"/>
      <c r="H43" s="835"/>
      <c r="I43" s="838"/>
      <c r="J43" s="816" t="s">
        <v>783</v>
      </c>
      <c r="K43" s="817"/>
      <c r="L43" s="818"/>
      <c r="M43" s="798"/>
      <c r="N43" s="800"/>
      <c r="O43" s="809"/>
      <c r="P43" s="842"/>
      <c r="Q43" s="846"/>
      <c r="R43" s="847"/>
      <c r="S43" s="847"/>
      <c r="T43" s="847"/>
      <c r="U43" s="848"/>
      <c r="V43" s="782"/>
      <c r="W43" s="786"/>
      <c r="X43" s="787"/>
    </row>
    <row r="44" spans="1:24" ht="9.9" customHeight="1">
      <c r="A44" s="830"/>
      <c r="B44" s="795"/>
      <c r="C44" s="796"/>
      <c r="D44" s="796"/>
      <c r="E44" s="797"/>
      <c r="F44" s="825"/>
      <c r="G44" s="826"/>
      <c r="H44" s="836"/>
      <c r="I44" s="839"/>
      <c r="J44" s="825"/>
      <c r="K44" s="826"/>
      <c r="L44" s="827"/>
      <c r="M44" s="799"/>
      <c r="N44" s="801"/>
      <c r="O44" s="852"/>
      <c r="P44" s="799"/>
      <c r="Q44" s="849"/>
      <c r="R44" s="850"/>
      <c r="S44" s="850"/>
      <c r="T44" s="850"/>
      <c r="U44" s="851"/>
      <c r="V44" s="783"/>
      <c r="W44" s="790"/>
      <c r="X44" s="791"/>
    </row>
    <row r="45" spans="1:24" ht="9.9" customHeight="1">
      <c r="A45" s="828"/>
      <c r="B45" s="831"/>
      <c r="C45" s="832"/>
      <c r="D45" s="832"/>
      <c r="E45" s="833"/>
      <c r="F45" s="813"/>
      <c r="G45" s="814"/>
      <c r="H45" s="834"/>
      <c r="I45" s="837"/>
      <c r="J45" s="813" t="s">
        <v>753</v>
      </c>
      <c r="K45" s="814"/>
      <c r="L45" s="815"/>
      <c r="M45" s="840"/>
      <c r="N45" s="853"/>
      <c r="O45" s="841"/>
      <c r="P45" s="840"/>
      <c r="Q45" s="843"/>
      <c r="R45" s="844"/>
      <c r="S45" s="844"/>
      <c r="T45" s="844"/>
      <c r="U45" s="845"/>
      <c r="V45" s="781"/>
      <c r="W45" s="784" t="s">
        <v>753</v>
      </c>
      <c r="X45" s="785"/>
    </row>
    <row r="46" spans="1:24" ht="9.9" customHeight="1">
      <c r="A46" s="829"/>
      <c r="B46" s="802"/>
      <c r="C46" s="803"/>
      <c r="D46" s="803"/>
      <c r="E46" s="804"/>
      <c r="F46" s="816"/>
      <c r="G46" s="817"/>
      <c r="H46" s="835"/>
      <c r="I46" s="838"/>
      <c r="J46" s="816"/>
      <c r="K46" s="817"/>
      <c r="L46" s="818"/>
      <c r="M46" s="805"/>
      <c r="N46" s="807"/>
      <c r="O46" s="809"/>
      <c r="P46" s="842"/>
      <c r="Q46" s="846"/>
      <c r="R46" s="847"/>
      <c r="S46" s="847"/>
      <c r="T46" s="847"/>
      <c r="U46" s="848"/>
      <c r="V46" s="782"/>
      <c r="W46" s="786"/>
      <c r="X46" s="787"/>
    </row>
    <row r="47" spans="1:24" ht="9.9" customHeight="1">
      <c r="A47" s="829"/>
      <c r="B47" s="792"/>
      <c r="C47" s="793"/>
      <c r="D47" s="793"/>
      <c r="E47" s="794"/>
      <c r="F47" s="816"/>
      <c r="G47" s="817"/>
      <c r="H47" s="835"/>
      <c r="I47" s="838"/>
      <c r="J47" s="819" t="s">
        <v>754</v>
      </c>
      <c r="K47" s="820"/>
      <c r="L47" s="821"/>
      <c r="M47" s="798"/>
      <c r="N47" s="806"/>
      <c r="O47" s="854"/>
      <c r="P47" s="842"/>
      <c r="Q47" s="846"/>
      <c r="R47" s="847"/>
      <c r="S47" s="847"/>
      <c r="T47" s="847"/>
      <c r="U47" s="848"/>
      <c r="V47" s="782"/>
      <c r="W47" s="786"/>
      <c r="X47" s="787"/>
    </row>
    <row r="48" spans="1:24" ht="9.9" customHeight="1">
      <c r="A48" s="829"/>
      <c r="B48" s="802"/>
      <c r="C48" s="803"/>
      <c r="D48" s="803"/>
      <c r="E48" s="804"/>
      <c r="F48" s="816"/>
      <c r="G48" s="817"/>
      <c r="H48" s="835"/>
      <c r="I48" s="838"/>
      <c r="J48" s="822"/>
      <c r="K48" s="823"/>
      <c r="L48" s="824"/>
      <c r="M48" s="805"/>
      <c r="N48" s="807"/>
      <c r="O48" s="808"/>
      <c r="P48" s="842"/>
      <c r="Q48" s="846"/>
      <c r="R48" s="847"/>
      <c r="S48" s="847"/>
      <c r="T48" s="847"/>
      <c r="U48" s="848"/>
      <c r="V48" s="782"/>
      <c r="W48" s="788" t="s">
        <v>753</v>
      </c>
      <c r="X48" s="789"/>
    </row>
    <row r="49" spans="1:25" ht="9.9" customHeight="1">
      <c r="A49" s="829"/>
      <c r="B49" s="792"/>
      <c r="C49" s="793"/>
      <c r="D49" s="793"/>
      <c r="E49" s="794"/>
      <c r="F49" s="816"/>
      <c r="G49" s="817"/>
      <c r="H49" s="835"/>
      <c r="I49" s="838"/>
      <c r="J49" s="816" t="s">
        <v>783</v>
      </c>
      <c r="K49" s="817"/>
      <c r="L49" s="818"/>
      <c r="M49" s="798"/>
      <c r="N49" s="800"/>
      <c r="O49" s="809"/>
      <c r="P49" s="842"/>
      <c r="Q49" s="846"/>
      <c r="R49" s="847"/>
      <c r="S49" s="847"/>
      <c r="T49" s="847"/>
      <c r="U49" s="848"/>
      <c r="V49" s="782"/>
      <c r="W49" s="786"/>
      <c r="X49" s="787"/>
    </row>
    <row r="50" spans="1:25" ht="9.9" customHeight="1">
      <c r="A50" s="830"/>
      <c r="B50" s="795"/>
      <c r="C50" s="796"/>
      <c r="D50" s="796"/>
      <c r="E50" s="797"/>
      <c r="F50" s="825"/>
      <c r="G50" s="826"/>
      <c r="H50" s="836"/>
      <c r="I50" s="839"/>
      <c r="J50" s="825"/>
      <c r="K50" s="826"/>
      <c r="L50" s="827"/>
      <c r="M50" s="799"/>
      <c r="N50" s="801"/>
      <c r="O50" s="852"/>
      <c r="P50" s="799"/>
      <c r="Q50" s="849"/>
      <c r="R50" s="850"/>
      <c r="S50" s="850"/>
      <c r="T50" s="850"/>
      <c r="U50" s="851"/>
      <c r="V50" s="783"/>
      <c r="W50" s="790"/>
      <c r="X50" s="791"/>
    </row>
    <row r="51" spans="1:25" ht="9.9" customHeight="1">
      <c r="A51" s="828"/>
      <c r="B51" s="831"/>
      <c r="C51" s="832"/>
      <c r="D51" s="832"/>
      <c r="E51" s="833"/>
      <c r="F51" s="813"/>
      <c r="G51" s="814"/>
      <c r="H51" s="834"/>
      <c r="I51" s="837"/>
      <c r="J51" s="813" t="s">
        <v>753</v>
      </c>
      <c r="K51" s="814"/>
      <c r="L51" s="815"/>
      <c r="M51" s="840"/>
      <c r="N51" s="853"/>
      <c r="O51" s="841"/>
      <c r="P51" s="840"/>
      <c r="Q51" s="843"/>
      <c r="R51" s="844"/>
      <c r="S51" s="844"/>
      <c r="T51" s="844"/>
      <c r="U51" s="845"/>
      <c r="V51" s="781"/>
      <c r="W51" s="784" t="s">
        <v>753</v>
      </c>
      <c r="X51" s="785"/>
    </row>
    <row r="52" spans="1:25" ht="9.9" customHeight="1">
      <c r="A52" s="829"/>
      <c r="B52" s="802"/>
      <c r="C52" s="803"/>
      <c r="D52" s="803"/>
      <c r="E52" s="804"/>
      <c r="F52" s="816"/>
      <c r="G52" s="817"/>
      <c r="H52" s="835"/>
      <c r="I52" s="838"/>
      <c r="J52" s="816"/>
      <c r="K52" s="817"/>
      <c r="L52" s="818"/>
      <c r="M52" s="805"/>
      <c r="N52" s="807"/>
      <c r="O52" s="809"/>
      <c r="P52" s="842"/>
      <c r="Q52" s="846"/>
      <c r="R52" s="847"/>
      <c r="S52" s="847"/>
      <c r="T52" s="847"/>
      <c r="U52" s="848"/>
      <c r="V52" s="782"/>
      <c r="W52" s="786"/>
      <c r="X52" s="787"/>
    </row>
    <row r="53" spans="1:25" ht="9.9" customHeight="1">
      <c r="A53" s="829"/>
      <c r="B53" s="792"/>
      <c r="C53" s="793"/>
      <c r="D53" s="793"/>
      <c r="E53" s="794"/>
      <c r="F53" s="816"/>
      <c r="G53" s="817"/>
      <c r="H53" s="835"/>
      <c r="I53" s="838"/>
      <c r="J53" s="819" t="s">
        <v>754</v>
      </c>
      <c r="K53" s="820"/>
      <c r="L53" s="821"/>
      <c r="M53" s="798"/>
      <c r="N53" s="806"/>
      <c r="O53" s="809"/>
      <c r="P53" s="842"/>
      <c r="Q53" s="846"/>
      <c r="R53" s="847"/>
      <c r="S53" s="847"/>
      <c r="T53" s="847"/>
      <c r="U53" s="848"/>
      <c r="V53" s="782"/>
      <c r="W53" s="786"/>
      <c r="X53" s="787"/>
    </row>
    <row r="54" spans="1:25" ht="9.9" customHeight="1">
      <c r="A54" s="829"/>
      <c r="B54" s="802"/>
      <c r="C54" s="803"/>
      <c r="D54" s="803"/>
      <c r="E54" s="804"/>
      <c r="F54" s="816"/>
      <c r="G54" s="817"/>
      <c r="H54" s="835"/>
      <c r="I54" s="838"/>
      <c r="J54" s="822"/>
      <c r="K54" s="823"/>
      <c r="L54" s="824"/>
      <c r="M54" s="805"/>
      <c r="N54" s="807"/>
      <c r="O54" s="808"/>
      <c r="P54" s="842"/>
      <c r="Q54" s="846"/>
      <c r="R54" s="847"/>
      <c r="S54" s="847"/>
      <c r="T54" s="847"/>
      <c r="U54" s="848"/>
      <c r="V54" s="782"/>
      <c r="W54" s="788" t="s">
        <v>753</v>
      </c>
      <c r="X54" s="789"/>
    </row>
    <row r="55" spans="1:25" ht="9.9" customHeight="1">
      <c r="A55" s="829"/>
      <c r="B55" s="792"/>
      <c r="C55" s="793"/>
      <c r="D55" s="793"/>
      <c r="E55" s="794"/>
      <c r="F55" s="816"/>
      <c r="G55" s="817"/>
      <c r="H55" s="835"/>
      <c r="I55" s="838"/>
      <c r="J55" s="816" t="s">
        <v>783</v>
      </c>
      <c r="K55" s="817"/>
      <c r="L55" s="818"/>
      <c r="M55" s="798"/>
      <c r="N55" s="800"/>
      <c r="O55" s="809"/>
      <c r="P55" s="842"/>
      <c r="Q55" s="846"/>
      <c r="R55" s="847"/>
      <c r="S55" s="847"/>
      <c r="T55" s="847"/>
      <c r="U55" s="848"/>
      <c r="V55" s="782"/>
      <c r="W55" s="786"/>
      <c r="X55" s="787"/>
    </row>
    <row r="56" spans="1:25" ht="9.9" customHeight="1">
      <c r="A56" s="830"/>
      <c r="B56" s="795"/>
      <c r="C56" s="796"/>
      <c r="D56" s="796"/>
      <c r="E56" s="797"/>
      <c r="F56" s="825"/>
      <c r="G56" s="826"/>
      <c r="H56" s="836"/>
      <c r="I56" s="839"/>
      <c r="J56" s="825"/>
      <c r="K56" s="826"/>
      <c r="L56" s="827"/>
      <c r="M56" s="799"/>
      <c r="N56" s="801"/>
      <c r="O56" s="852"/>
      <c r="P56" s="799"/>
      <c r="Q56" s="849"/>
      <c r="R56" s="850"/>
      <c r="S56" s="850"/>
      <c r="T56" s="850"/>
      <c r="U56" s="851"/>
      <c r="V56" s="783"/>
      <c r="W56" s="790"/>
      <c r="X56" s="791"/>
    </row>
    <row r="57" spans="1:25" ht="9.9" customHeight="1">
      <c r="A57" s="828"/>
      <c r="B57" s="831"/>
      <c r="C57" s="832"/>
      <c r="D57" s="832"/>
      <c r="E57" s="833"/>
      <c r="F57" s="813"/>
      <c r="G57" s="814"/>
      <c r="H57" s="834"/>
      <c r="I57" s="837"/>
      <c r="J57" s="813" t="s">
        <v>753</v>
      </c>
      <c r="K57" s="814"/>
      <c r="L57" s="815"/>
      <c r="M57" s="840"/>
      <c r="N57" s="853"/>
      <c r="O57" s="841"/>
      <c r="P57" s="840"/>
      <c r="Q57" s="843"/>
      <c r="R57" s="844"/>
      <c r="S57" s="844"/>
      <c r="T57" s="844"/>
      <c r="U57" s="845"/>
      <c r="V57" s="781"/>
      <c r="W57" s="784" t="s">
        <v>753</v>
      </c>
      <c r="X57" s="785"/>
    </row>
    <row r="58" spans="1:25" ht="9.9" customHeight="1">
      <c r="A58" s="829"/>
      <c r="B58" s="802"/>
      <c r="C58" s="803"/>
      <c r="D58" s="803"/>
      <c r="E58" s="804"/>
      <c r="F58" s="816"/>
      <c r="G58" s="817"/>
      <c r="H58" s="835"/>
      <c r="I58" s="838"/>
      <c r="J58" s="816"/>
      <c r="K58" s="817"/>
      <c r="L58" s="818"/>
      <c r="M58" s="805"/>
      <c r="N58" s="807"/>
      <c r="O58" s="809"/>
      <c r="P58" s="842"/>
      <c r="Q58" s="846"/>
      <c r="R58" s="847"/>
      <c r="S58" s="847"/>
      <c r="T58" s="847"/>
      <c r="U58" s="848"/>
      <c r="V58" s="782"/>
      <c r="W58" s="786"/>
      <c r="X58" s="787"/>
    </row>
    <row r="59" spans="1:25" ht="9.9" customHeight="1">
      <c r="A59" s="829"/>
      <c r="B59" s="792"/>
      <c r="C59" s="793"/>
      <c r="D59" s="793"/>
      <c r="E59" s="794"/>
      <c r="F59" s="816"/>
      <c r="G59" s="817"/>
      <c r="H59" s="835"/>
      <c r="I59" s="838"/>
      <c r="J59" s="819" t="s">
        <v>754</v>
      </c>
      <c r="K59" s="820"/>
      <c r="L59" s="821"/>
      <c r="M59" s="798"/>
      <c r="N59" s="806"/>
      <c r="O59" s="809"/>
      <c r="P59" s="842"/>
      <c r="Q59" s="846"/>
      <c r="R59" s="847"/>
      <c r="S59" s="847"/>
      <c r="T59" s="847"/>
      <c r="U59" s="848"/>
      <c r="V59" s="782"/>
      <c r="W59" s="786"/>
      <c r="X59" s="787"/>
    </row>
    <row r="60" spans="1:25" ht="9.9" customHeight="1">
      <c r="A60" s="829"/>
      <c r="B60" s="802"/>
      <c r="C60" s="803"/>
      <c r="D60" s="803"/>
      <c r="E60" s="804"/>
      <c r="F60" s="816"/>
      <c r="G60" s="817"/>
      <c r="H60" s="835"/>
      <c r="I60" s="838"/>
      <c r="J60" s="822"/>
      <c r="K60" s="823"/>
      <c r="L60" s="824"/>
      <c r="M60" s="805"/>
      <c r="N60" s="807"/>
      <c r="O60" s="808"/>
      <c r="P60" s="842"/>
      <c r="Q60" s="846"/>
      <c r="R60" s="847"/>
      <c r="S60" s="847"/>
      <c r="T60" s="847"/>
      <c r="U60" s="848"/>
      <c r="V60" s="782"/>
      <c r="W60" s="788" t="s">
        <v>753</v>
      </c>
      <c r="X60" s="789"/>
    </row>
    <row r="61" spans="1:25" ht="9.9" customHeight="1">
      <c r="A61" s="829"/>
      <c r="B61" s="792"/>
      <c r="C61" s="793"/>
      <c r="D61" s="793"/>
      <c r="E61" s="794"/>
      <c r="F61" s="816"/>
      <c r="G61" s="817"/>
      <c r="H61" s="835"/>
      <c r="I61" s="838"/>
      <c r="J61" s="816" t="s">
        <v>783</v>
      </c>
      <c r="K61" s="817"/>
      <c r="L61" s="818"/>
      <c r="M61" s="798"/>
      <c r="N61" s="800"/>
      <c r="O61" s="809"/>
      <c r="P61" s="842"/>
      <c r="Q61" s="846"/>
      <c r="R61" s="847"/>
      <c r="S61" s="847"/>
      <c r="T61" s="847"/>
      <c r="U61" s="848"/>
      <c r="V61" s="782"/>
      <c r="W61" s="786"/>
      <c r="X61" s="787"/>
    </row>
    <row r="62" spans="1:25" ht="9.9" customHeight="1">
      <c r="A62" s="830"/>
      <c r="B62" s="795"/>
      <c r="C62" s="796"/>
      <c r="D62" s="796"/>
      <c r="E62" s="797"/>
      <c r="F62" s="825"/>
      <c r="G62" s="826"/>
      <c r="H62" s="836"/>
      <c r="I62" s="839"/>
      <c r="J62" s="825"/>
      <c r="K62" s="826"/>
      <c r="L62" s="827"/>
      <c r="M62" s="811"/>
      <c r="N62" s="812"/>
      <c r="O62" s="810"/>
      <c r="P62" s="799"/>
      <c r="Q62" s="849"/>
      <c r="R62" s="850"/>
      <c r="S62" s="850"/>
      <c r="T62" s="850"/>
      <c r="U62" s="851"/>
      <c r="V62" s="783"/>
      <c r="W62" s="790"/>
      <c r="X62" s="791"/>
    </row>
    <row r="63" spans="1:25" s="361" customFormat="1" ht="13.5" customHeight="1">
      <c r="A63" s="115" t="s">
        <v>755</v>
      </c>
      <c r="B63" s="115"/>
      <c r="C63" s="115"/>
      <c r="D63" s="115"/>
      <c r="H63" s="115"/>
      <c r="I63" s="115"/>
      <c r="J63" s="115"/>
      <c r="K63" s="115"/>
      <c r="L63" s="115"/>
      <c r="M63" s="372"/>
      <c r="N63" s="372"/>
      <c r="O63" s="372"/>
      <c r="P63" s="372"/>
      <c r="Q63" s="115" t="s">
        <v>756</v>
      </c>
      <c r="R63" s="372"/>
      <c r="S63" s="372"/>
      <c r="T63" s="372"/>
      <c r="U63" s="372"/>
      <c r="V63" s="372"/>
      <c r="W63" s="372"/>
      <c r="X63" s="372"/>
      <c r="Y63" s="372"/>
    </row>
    <row r="64" spans="1:25" s="361" customFormat="1" ht="13.5" customHeight="1">
      <c r="A64" s="115"/>
      <c r="B64" s="115"/>
      <c r="C64" s="115"/>
      <c r="D64" s="115"/>
      <c r="H64" s="115"/>
      <c r="I64" s="115"/>
      <c r="J64" s="115"/>
      <c r="K64" s="115"/>
      <c r="L64" s="115"/>
      <c r="M64" s="372"/>
      <c r="N64" s="372"/>
      <c r="O64" s="372"/>
      <c r="P64" s="372"/>
      <c r="Q64" s="115" t="s">
        <v>757</v>
      </c>
      <c r="R64" s="372"/>
      <c r="S64" s="372"/>
      <c r="T64" s="372"/>
      <c r="U64" s="372"/>
      <c r="V64" s="372"/>
      <c r="W64" s="372"/>
      <c r="X64" s="372"/>
      <c r="Y64" s="372"/>
    </row>
    <row r="65" spans="1:25" s="361" customFormat="1" ht="3" customHeight="1">
      <c r="A65" s="115"/>
      <c r="B65" s="115"/>
      <c r="C65" s="115"/>
      <c r="D65" s="115"/>
      <c r="H65" s="115"/>
      <c r="I65" s="115"/>
      <c r="J65" s="115"/>
      <c r="K65" s="115"/>
      <c r="L65" s="115"/>
      <c r="N65" s="115"/>
      <c r="O65" s="115"/>
      <c r="P65" s="115"/>
      <c r="Q65" s="115"/>
      <c r="R65" s="115"/>
      <c r="S65" s="115"/>
      <c r="T65" s="115"/>
      <c r="U65" s="115"/>
      <c r="V65" s="115"/>
      <c r="W65" s="115"/>
      <c r="X65" s="115"/>
    </row>
    <row r="66" spans="1:25" s="361" customFormat="1" ht="13.5" customHeight="1">
      <c r="A66" s="373"/>
      <c r="B66" s="373" t="s">
        <v>758</v>
      </c>
      <c r="C66" s="373"/>
      <c r="D66" s="373"/>
      <c r="E66" s="373" t="s">
        <v>759</v>
      </c>
      <c r="F66" s="373"/>
      <c r="G66" s="373"/>
      <c r="H66" s="373"/>
      <c r="I66" s="373"/>
      <c r="J66" s="373"/>
      <c r="K66" s="373" t="s">
        <v>760</v>
      </c>
      <c r="L66" s="373"/>
      <c r="M66" s="778" t="s">
        <v>761</v>
      </c>
      <c r="N66" s="778"/>
      <c r="O66" s="374"/>
      <c r="P66" s="115"/>
      <c r="Q66" s="776" t="s">
        <v>887</v>
      </c>
      <c r="R66" s="776"/>
      <c r="S66" s="776"/>
      <c r="T66" s="776"/>
      <c r="U66" s="776"/>
      <c r="V66" s="776"/>
      <c r="W66" s="776"/>
      <c r="X66" s="776"/>
      <c r="Y66" s="776"/>
    </row>
    <row r="67" spans="1:25" s="361" customFormat="1" ht="3" customHeight="1">
      <c r="A67" s="373"/>
      <c r="B67" s="373"/>
      <c r="C67" s="373"/>
      <c r="D67" s="373"/>
      <c r="E67" s="373"/>
      <c r="F67" s="373"/>
      <c r="G67" s="373"/>
      <c r="H67" s="373"/>
      <c r="I67" s="373"/>
      <c r="J67" s="373"/>
      <c r="K67" s="373"/>
      <c r="L67" s="373"/>
      <c r="N67" s="115"/>
      <c r="O67" s="115"/>
      <c r="P67" s="115"/>
      <c r="Q67" s="776"/>
      <c r="R67" s="776"/>
      <c r="S67" s="776"/>
      <c r="T67" s="776"/>
      <c r="U67" s="776"/>
      <c r="V67" s="776"/>
      <c r="W67" s="776"/>
      <c r="X67" s="776"/>
      <c r="Y67" s="776"/>
    </row>
    <row r="68" spans="1:25" s="361" customFormat="1" ht="11.25" customHeight="1">
      <c r="A68" s="373"/>
      <c r="B68" s="373"/>
      <c r="C68" s="373"/>
      <c r="D68" s="373"/>
      <c r="E68" s="373"/>
      <c r="F68" s="373"/>
      <c r="G68" s="373"/>
      <c r="H68" s="373"/>
      <c r="I68" s="373"/>
      <c r="J68" s="373"/>
      <c r="K68" s="373"/>
      <c r="L68" s="373"/>
      <c r="M68" s="375"/>
      <c r="N68" s="368"/>
      <c r="O68" s="368"/>
      <c r="P68" s="368"/>
      <c r="Q68" s="776"/>
      <c r="R68" s="776"/>
      <c r="S68" s="776"/>
      <c r="T68" s="776"/>
      <c r="U68" s="776"/>
      <c r="V68" s="776"/>
      <c r="W68" s="776"/>
      <c r="X68" s="776"/>
      <c r="Y68" s="776"/>
    </row>
    <row r="69" spans="1:25" s="361" customFormat="1" ht="14.25" customHeight="1">
      <c r="A69" s="373"/>
      <c r="B69" s="373" t="s">
        <v>763</v>
      </c>
      <c r="C69" s="373"/>
      <c r="D69" s="373"/>
      <c r="E69" s="373" t="s">
        <v>764</v>
      </c>
      <c r="F69" s="373"/>
      <c r="G69" s="373"/>
      <c r="H69" s="373"/>
      <c r="I69" s="373" t="s">
        <v>765</v>
      </c>
      <c r="J69" s="373"/>
      <c r="K69" s="373"/>
      <c r="L69" s="373" t="s">
        <v>766</v>
      </c>
      <c r="M69" s="375"/>
      <c r="N69" s="373" t="s">
        <v>767</v>
      </c>
      <c r="O69" s="373"/>
      <c r="P69" s="368"/>
      <c r="Q69" s="776" t="s">
        <v>762</v>
      </c>
      <c r="R69" s="776"/>
      <c r="S69" s="776"/>
      <c r="T69" s="776"/>
      <c r="U69" s="776"/>
      <c r="V69" s="776"/>
      <c r="W69" s="776"/>
      <c r="X69" s="776"/>
      <c r="Y69" s="776"/>
    </row>
    <row r="70" spans="1:25" s="361" customFormat="1" ht="13.5" customHeight="1">
      <c r="A70" s="373"/>
      <c r="B70" s="373"/>
      <c r="C70" s="373"/>
      <c r="D70" s="373"/>
      <c r="E70" s="373"/>
      <c r="F70" s="373"/>
      <c r="G70" s="373"/>
      <c r="H70" s="373"/>
      <c r="I70" s="373"/>
      <c r="J70" s="373"/>
      <c r="K70" s="373"/>
      <c r="L70" s="373"/>
      <c r="M70" s="373"/>
      <c r="N70" s="373"/>
      <c r="O70" s="373"/>
      <c r="P70" s="115"/>
      <c r="Q70" s="776"/>
      <c r="R70" s="776"/>
      <c r="S70" s="776"/>
      <c r="T70" s="776"/>
      <c r="U70" s="776"/>
      <c r="V70" s="776"/>
      <c r="W70" s="776"/>
      <c r="X70" s="776"/>
      <c r="Y70" s="776"/>
    </row>
    <row r="71" spans="1:25" s="361" customFormat="1" ht="13.5" customHeight="1">
      <c r="B71" s="779" t="s">
        <v>768</v>
      </c>
      <c r="C71" s="779"/>
      <c r="D71" s="779"/>
      <c r="F71" s="779" t="s">
        <v>769</v>
      </c>
      <c r="G71" s="779"/>
      <c r="H71" s="779"/>
      <c r="I71" s="779"/>
      <c r="J71" s="779"/>
      <c r="K71" s="115"/>
      <c r="L71" s="780" t="s">
        <v>770</v>
      </c>
      <c r="M71" s="780"/>
      <c r="N71" s="115"/>
      <c r="O71" s="115"/>
      <c r="P71" s="115"/>
      <c r="Q71" s="776"/>
      <c r="R71" s="776"/>
      <c r="S71" s="776"/>
      <c r="T71" s="776"/>
      <c r="U71" s="776"/>
      <c r="V71" s="776"/>
      <c r="W71" s="776"/>
      <c r="X71" s="776"/>
      <c r="Y71" s="776"/>
    </row>
    <row r="72" spans="1:25" s="361" customFormat="1" ht="13.5" customHeight="1">
      <c r="A72" s="376"/>
      <c r="B72" s="779"/>
      <c r="C72" s="779"/>
      <c r="D72" s="779"/>
      <c r="E72" s="377"/>
      <c r="F72" s="779"/>
      <c r="G72" s="779"/>
      <c r="H72" s="779"/>
      <c r="I72" s="779"/>
      <c r="J72" s="779"/>
      <c r="K72" s="378"/>
      <c r="L72" s="780"/>
      <c r="M72" s="780"/>
      <c r="N72" s="378"/>
      <c r="O72" s="378"/>
      <c r="P72" s="115"/>
      <c r="Q72" s="776" t="s">
        <v>771</v>
      </c>
      <c r="R72" s="776"/>
      <c r="S72" s="776"/>
      <c r="T72" s="776"/>
      <c r="U72" s="776"/>
      <c r="V72" s="776"/>
      <c r="W72" s="776"/>
      <c r="X72" s="776"/>
      <c r="Y72" s="776"/>
    </row>
    <row r="73" spans="1:25" s="361" customFormat="1" ht="13.5" customHeight="1">
      <c r="A73" s="776" t="s">
        <v>772</v>
      </c>
      <c r="B73" s="776"/>
      <c r="C73" s="776"/>
      <c r="D73" s="776"/>
      <c r="E73" s="776"/>
      <c r="F73" s="776"/>
      <c r="G73" s="776"/>
      <c r="H73" s="776"/>
      <c r="I73" s="776"/>
      <c r="J73" s="776"/>
      <c r="K73" s="776"/>
      <c r="L73" s="776"/>
      <c r="M73" s="776"/>
      <c r="N73" s="776"/>
      <c r="O73" s="776"/>
      <c r="P73" s="776"/>
      <c r="Q73" s="776"/>
      <c r="R73" s="776"/>
      <c r="S73" s="776"/>
      <c r="T73" s="776"/>
      <c r="U73" s="776"/>
      <c r="V73" s="776"/>
      <c r="W73" s="776"/>
      <c r="X73" s="776"/>
      <c r="Y73" s="776"/>
    </row>
    <row r="74" spans="1:25" s="361" customFormat="1" ht="13.5" customHeight="1">
      <c r="A74" s="776"/>
      <c r="B74" s="776"/>
      <c r="C74" s="776"/>
      <c r="D74" s="776"/>
      <c r="E74" s="776"/>
      <c r="F74" s="776"/>
      <c r="G74" s="776"/>
      <c r="H74" s="776"/>
      <c r="I74" s="776"/>
      <c r="J74" s="776"/>
      <c r="K74" s="776"/>
      <c r="L74" s="776"/>
      <c r="M74" s="776"/>
      <c r="N74" s="776"/>
      <c r="O74" s="776"/>
      <c r="P74" s="776"/>
      <c r="Q74" s="776" t="s">
        <v>773</v>
      </c>
      <c r="R74" s="776"/>
      <c r="S74" s="776"/>
      <c r="T74" s="776"/>
      <c r="U74" s="776"/>
      <c r="V74" s="776"/>
      <c r="W74" s="776"/>
      <c r="X74" s="776"/>
      <c r="Y74" s="776"/>
    </row>
    <row r="75" spans="1:25" ht="13.5" customHeight="1">
      <c r="A75" s="379"/>
      <c r="B75" s="379"/>
      <c r="C75" s="379"/>
      <c r="D75" s="379"/>
      <c r="E75" s="379"/>
      <c r="F75" s="379"/>
      <c r="G75" s="379"/>
      <c r="H75" s="379"/>
      <c r="I75" s="379"/>
      <c r="J75" s="379"/>
      <c r="K75" s="379"/>
      <c r="L75" s="379"/>
      <c r="M75" s="379"/>
      <c r="N75" s="379"/>
      <c r="O75" s="379"/>
      <c r="P75" s="379"/>
      <c r="Q75" s="776"/>
      <c r="R75" s="776"/>
      <c r="S75" s="776"/>
      <c r="T75" s="776"/>
      <c r="U75" s="776"/>
      <c r="V75" s="776"/>
      <c r="W75" s="776"/>
      <c r="X75" s="776"/>
      <c r="Y75" s="776"/>
    </row>
    <row r="76" spans="1:25" ht="13.5" customHeight="1">
      <c r="M76" s="372"/>
      <c r="N76" s="372"/>
      <c r="O76" s="372"/>
      <c r="P76" s="372"/>
      <c r="Q76" s="776"/>
      <c r="R76" s="776"/>
      <c r="S76" s="776"/>
      <c r="T76" s="776"/>
      <c r="U76" s="776"/>
      <c r="V76" s="776"/>
      <c r="W76" s="776"/>
      <c r="X76" s="776"/>
      <c r="Y76" s="776"/>
    </row>
    <row r="77" spans="1:25" ht="13.5" customHeight="1">
      <c r="M77" s="372"/>
      <c r="N77" s="372"/>
      <c r="O77" s="372"/>
      <c r="P77" s="372"/>
      <c r="Q77" s="777" t="s">
        <v>774</v>
      </c>
      <c r="R77" s="777"/>
      <c r="S77" s="777"/>
      <c r="T77" s="777"/>
      <c r="U77" s="777"/>
      <c r="V77" s="777"/>
      <c r="W77" s="777"/>
      <c r="X77" s="777"/>
      <c r="Y77" s="777"/>
    </row>
    <row r="78" spans="1:25">
      <c r="A78" s="379"/>
      <c r="B78" s="379"/>
      <c r="C78" s="379"/>
      <c r="D78" s="379"/>
      <c r="E78" s="379"/>
      <c r="F78" s="379"/>
      <c r="G78" s="379"/>
      <c r="H78" s="379"/>
      <c r="I78" s="379"/>
      <c r="J78" s="379"/>
      <c r="K78" s="379"/>
      <c r="L78" s="379"/>
      <c r="M78" s="379"/>
      <c r="N78" s="379"/>
      <c r="P78" s="379"/>
      <c r="Q78" s="777"/>
      <c r="R78" s="777"/>
      <c r="S78" s="777"/>
      <c r="T78" s="777"/>
      <c r="U78" s="777"/>
      <c r="V78" s="777"/>
      <c r="W78" s="777"/>
      <c r="X78" s="777"/>
      <c r="Y78" s="777"/>
    </row>
    <row r="79" spans="1:25" ht="13.5" customHeight="1">
      <c r="M79" s="372"/>
      <c r="N79" s="372"/>
      <c r="P79" s="372"/>
      <c r="Q79" s="777" t="s">
        <v>775</v>
      </c>
      <c r="R79" s="777"/>
      <c r="S79" s="777"/>
      <c r="T79" s="777"/>
      <c r="U79" s="777"/>
      <c r="V79" s="777"/>
      <c r="W79" s="777"/>
      <c r="X79" s="777"/>
      <c r="Y79" s="777"/>
    </row>
    <row r="80" spans="1:25" ht="13.5" customHeight="1">
      <c r="M80" s="372"/>
      <c r="N80" s="372"/>
      <c r="P80" s="372"/>
      <c r="Q80" s="777"/>
      <c r="R80" s="777"/>
      <c r="S80" s="777"/>
      <c r="T80" s="777"/>
      <c r="U80" s="777"/>
      <c r="V80" s="777"/>
      <c r="W80" s="777"/>
      <c r="X80" s="777"/>
      <c r="Y80" s="777"/>
    </row>
    <row r="81" spans="13:25">
      <c r="M81" s="372"/>
      <c r="N81" s="372"/>
      <c r="P81" s="372"/>
      <c r="Q81" s="777" t="s">
        <v>776</v>
      </c>
      <c r="R81" s="777"/>
      <c r="S81" s="777"/>
      <c r="T81" s="777"/>
      <c r="U81" s="777"/>
      <c r="V81" s="777"/>
      <c r="W81" s="777"/>
      <c r="X81" s="777"/>
      <c r="Y81" s="777"/>
    </row>
    <row r="82" spans="13:25">
      <c r="M82" s="375"/>
      <c r="N82" s="368"/>
      <c r="P82" s="368"/>
      <c r="Q82" s="777"/>
      <c r="R82" s="777"/>
      <c r="S82" s="777"/>
      <c r="T82" s="777"/>
      <c r="U82" s="777"/>
      <c r="V82" s="777"/>
      <c r="W82" s="777"/>
      <c r="X82" s="777"/>
      <c r="Y82" s="777"/>
    </row>
    <row r="83" spans="13:25">
      <c r="Q83" s="380" t="s">
        <v>777</v>
      </c>
      <c r="R83" s="380"/>
      <c r="S83" s="380"/>
      <c r="T83" s="380"/>
      <c r="U83" s="380"/>
      <c r="V83" s="380"/>
      <c r="W83" s="380"/>
      <c r="X83" s="380"/>
      <c r="Y83" s="381"/>
    </row>
    <row r="87" spans="13:25">
      <c r="M87" s="437"/>
      <c r="N87" s="437"/>
      <c r="O87" s="437"/>
      <c r="P87" s="437"/>
    </row>
    <row r="88" spans="13:25">
      <c r="M88" s="437"/>
      <c r="N88" s="437"/>
      <c r="O88" s="437"/>
      <c r="P88" s="437"/>
      <c r="Q88" s="437"/>
      <c r="R88" s="437"/>
      <c r="S88" s="437"/>
      <c r="T88" s="437"/>
      <c r="U88" s="437"/>
      <c r="V88" s="437"/>
      <c r="W88" s="437"/>
      <c r="X88" s="437"/>
      <c r="Y88" s="437"/>
    </row>
    <row r="89" spans="13:25">
      <c r="Q89" s="437"/>
      <c r="R89" s="437"/>
      <c r="S89" s="437"/>
      <c r="T89" s="437"/>
      <c r="U89" s="437"/>
      <c r="V89" s="437"/>
      <c r="W89" s="437"/>
      <c r="X89" s="437"/>
      <c r="Y89" s="437"/>
    </row>
  </sheetData>
  <mergeCells count="223">
    <mergeCell ref="W2:X3"/>
    <mergeCell ref="A3:C3"/>
    <mergeCell ref="D3:I3"/>
    <mergeCell ref="K3:M6"/>
    <mergeCell ref="A4:C4"/>
    <mergeCell ref="D4:I4"/>
    <mergeCell ref="V4:X4"/>
    <mergeCell ref="P6:S6"/>
    <mergeCell ref="W6:X6"/>
    <mergeCell ref="A9:A14"/>
    <mergeCell ref="B9:E10"/>
    <mergeCell ref="F9:H14"/>
    <mergeCell ref="I9:I14"/>
    <mergeCell ref="M9:N10"/>
    <mergeCell ref="O9:O11"/>
    <mergeCell ref="P9:V11"/>
    <mergeCell ref="M13:N14"/>
    <mergeCell ref="M1:S1"/>
    <mergeCell ref="M2:S2"/>
    <mergeCell ref="V2:V3"/>
    <mergeCell ref="W9:X11"/>
    <mergeCell ref="B11:E12"/>
    <mergeCell ref="M11:N12"/>
    <mergeCell ref="O12:O14"/>
    <mergeCell ref="P12:P14"/>
    <mergeCell ref="Q12:U14"/>
    <mergeCell ref="V12:V14"/>
    <mergeCell ref="W12:X14"/>
    <mergeCell ref="B13:E14"/>
    <mergeCell ref="J9:L10"/>
    <mergeCell ref="J11:L12"/>
    <mergeCell ref="J13:L14"/>
    <mergeCell ref="A21:A26"/>
    <mergeCell ref="B21:E22"/>
    <mergeCell ref="F21:H26"/>
    <mergeCell ref="I21:I26"/>
    <mergeCell ref="M21:M22"/>
    <mergeCell ref="O15:O17"/>
    <mergeCell ref="P15:P20"/>
    <mergeCell ref="Q15:U20"/>
    <mergeCell ref="B17:E18"/>
    <mergeCell ref="M17:M18"/>
    <mergeCell ref="N17:N18"/>
    <mergeCell ref="O18:O20"/>
    <mergeCell ref="N21:N22"/>
    <mergeCell ref="O21:O23"/>
    <mergeCell ref="P21:P26"/>
    <mergeCell ref="Q21:U26"/>
    <mergeCell ref="A15:A20"/>
    <mergeCell ref="B15:E16"/>
    <mergeCell ref="F15:H20"/>
    <mergeCell ref="I15:I20"/>
    <mergeCell ref="M15:M16"/>
    <mergeCell ref="W18:X20"/>
    <mergeCell ref="B19:E20"/>
    <mergeCell ref="M19:M20"/>
    <mergeCell ref="N19:N20"/>
    <mergeCell ref="V15:V20"/>
    <mergeCell ref="W15:X17"/>
    <mergeCell ref="B23:E24"/>
    <mergeCell ref="M23:M24"/>
    <mergeCell ref="N23:N24"/>
    <mergeCell ref="O24:O26"/>
    <mergeCell ref="W24:X26"/>
    <mergeCell ref="B25:E26"/>
    <mergeCell ref="M25:M26"/>
    <mergeCell ref="N25:N26"/>
    <mergeCell ref="N15:N16"/>
    <mergeCell ref="J15:L16"/>
    <mergeCell ref="J17:L18"/>
    <mergeCell ref="J19:L20"/>
    <mergeCell ref="J21:L22"/>
    <mergeCell ref="J23:L24"/>
    <mergeCell ref="J25:L26"/>
    <mergeCell ref="O27:O29"/>
    <mergeCell ref="P27:P32"/>
    <mergeCell ref="Q27:U32"/>
    <mergeCell ref="V27:V32"/>
    <mergeCell ref="W27:X29"/>
    <mergeCell ref="N29:N30"/>
    <mergeCell ref="O30:O32"/>
    <mergeCell ref="W30:X32"/>
    <mergeCell ref="V21:V26"/>
    <mergeCell ref="W21:X23"/>
    <mergeCell ref="M31:M32"/>
    <mergeCell ref="N31:N32"/>
    <mergeCell ref="A33:A38"/>
    <mergeCell ref="B33:E34"/>
    <mergeCell ref="F33:H38"/>
    <mergeCell ref="I33:I38"/>
    <mergeCell ref="M33:M34"/>
    <mergeCell ref="N33:N34"/>
    <mergeCell ref="A27:A32"/>
    <mergeCell ref="B27:E28"/>
    <mergeCell ref="F27:H32"/>
    <mergeCell ref="I27:I32"/>
    <mergeCell ref="M27:M28"/>
    <mergeCell ref="B29:E30"/>
    <mergeCell ref="M29:M30"/>
    <mergeCell ref="B31:E32"/>
    <mergeCell ref="N27:N28"/>
    <mergeCell ref="J27:L28"/>
    <mergeCell ref="J29:L30"/>
    <mergeCell ref="J31:L32"/>
    <mergeCell ref="A39:A44"/>
    <mergeCell ref="B39:E40"/>
    <mergeCell ref="F39:H44"/>
    <mergeCell ref="I39:I44"/>
    <mergeCell ref="M39:M40"/>
    <mergeCell ref="O33:O35"/>
    <mergeCell ref="P33:P38"/>
    <mergeCell ref="Q33:U38"/>
    <mergeCell ref="B35:E36"/>
    <mergeCell ref="M35:M36"/>
    <mergeCell ref="N35:N36"/>
    <mergeCell ref="O36:O38"/>
    <mergeCell ref="N39:N40"/>
    <mergeCell ref="O39:O41"/>
    <mergeCell ref="P39:P44"/>
    <mergeCell ref="Q39:U44"/>
    <mergeCell ref="W36:X38"/>
    <mergeCell ref="B37:E38"/>
    <mergeCell ref="M37:M38"/>
    <mergeCell ref="N37:N38"/>
    <mergeCell ref="V33:V38"/>
    <mergeCell ref="W33:X35"/>
    <mergeCell ref="B41:E42"/>
    <mergeCell ref="M41:M42"/>
    <mergeCell ref="N41:N42"/>
    <mergeCell ref="O42:O44"/>
    <mergeCell ref="W42:X44"/>
    <mergeCell ref="B43:E44"/>
    <mergeCell ref="M43:M44"/>
    <mergeCell ref="N43:N44"/>
    <mergeCell ref="J33:L34"/>
    <mergeCell ref="J35:L36"/>
    <mergeCell ref="J37:L38"/>
    <mergeCell ref="J39:L40"/>
    <mergeCell ref="J41:L42"/>
    <mergeCell ref="J43:L44"/>
    <mergeCell ref="O45:O47"/>
    <mergeCell ref="P45:P50"/>
    <mergeCell ref="Q45:U50"/>
    <mergeCell ref="V45:V50"/>
    <mergeCell ref="W45:X47"/>
    <mergeCell ref="N47:N48"/>
    <mergeCell ref="O48:O50"/>
    <mergeCell ref="W48:X50"/>
    <mergeCell ref="V39:V44"/>
    <mergeCell ref="W39:X41"/>
    <mergeCell ref="M49:M50"/>
    <mergeCell ref="N49:N50"/>
    <mergeCell ref="A51:A56"/>
    <mergeCell ref="B51:E52"/>
    <mergeCell ref="F51:H56"/>
    <mergeCell ref="I51:I56"/>
    <mergeCell ref="M51:M52"/>
    <mergeCell ref="N51:N52"/>
    <mergeCell ref="A45:A50"/>
    <mergeCell ref="B45:E46"/>
    <mergeCell ref="F45:H50"/>
    <mergeCell ref="I45:I50"/>
    <mergeCell ref="M45:M46"/>
    <mergeCell ref="B47:E48"/>
    <mergeCell ref="M47:M48"/>
    <mergeCell ref="B49:E50"/>
    <mergeCell ref="N45:N46"/>
    <mergeCell ref="J45:L46"/>
    <mergeCell ref="J47:L48"/>
    <mergeCell ref="J49:L50"/>
    <mergeCell ref="A57:A62"/>
    <mergeCell ref="B57:E58"/>
    <mergeCell ref="F57:H62"/>
    <mergeCell ref="I57:I62"/>
    <mergeCell ref="M57:M58"/>
    <mergeCell ref="O51:O53"/>
    <mergeCell ref="P51:P56"/>
    <mergeCell ref="Q51:U56"/>
    <mergeCell ref="B53:E54"/>
    <mergeCell ref="M53:M54"/>
    <mergeCell ref="N53:N54"/>
    <mergeCell ref="O54:O56"/>
    <mergeCell ref="N57:N58"/>
    <mergeCell ref="O57:O59"/>
    <mergeCell ref="P57:P62"/>
    <mergeCell ref="Q57:U62"/>
    <mergeCell ref="V57:V62"/>
    <mergeCell ref="W57:X59"/>
    <mergeCell ref="W54:X56"/>
    <mergeCell ref="B55:E56"/>
    <mergeCell ref="M55:M56"/>
    <mergeCell ref="N55:N56"/>
    <mergeCell ref="V51:V56"/>
    <mergeCell ref="W51:X53"/>
    <mergeCell ref="B59:E60"/>
    <mergeCell ref="M59:M60"/>
    <mergeCell ref="N59:N60"/>
    <mergeCell ref="O60:O62"/>
    <mergeCell ref="W60:X62"/>
    <mergeCell ref="B61:E62"/>
    <mergeCell ref="M61:M62"/>
    <mergeCell ref="N61:N62"/>
    <mergeCell ref="J51:L52"/>
    <mergeCell ref="J53:L54"/>
    <mergeCell ref="J55:L56"/>
    <mergeCell ref="J57:L58"/>
    <mergeCell ref="J59:L60"/>
    <mergeCell ref="J61:L62"/>
    <mergeCell ref="Q66:Y68"/>
    <mergeCell ref="A73:P74"/>
    <mergeCell ref="Q74:Y76"/>
    <mergeCell ref="Q77:Y78"/>
    <mergeCell ref="Q79:Y80"/>
    <mergeCell ref="Q81:Y82"/>
    <mergeCell ref="M66:N66"/>
    <mergeCell ref="Q69:Y71"/>
    <mergeCell ref="B71:D71"/>
    <mergeCell ref="F71:J71"/>
    <mergeCell ref="L71:M71"/>
    <mergeCell ref="Q72:Y73"/>
    <mergeCell ref="B72:D72"/>
    <mergeCell ref="F72:J72"/>
    <mergeCell ref="L72:M72"/>
  </mergeCells>
  <phoneticPr fontId="84"/>
  <printOptions horizontalCentered="1" verticalCentered="1"/>
  <pageMargins left="0.43307086614173229" right="0.19685039370078741" top="0.51181102362204722" bottom="0.19685039370078741" header="0.19685039370078741" footer="0.19685039370078741"/>
  <pageSetup paperSize="9" scale="6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IV47"/>
  <sheetViews>
    <sheetView showGridLines="0" view="pageBreakPreview" zoomScaleNormal="100" zoomScaleSheetLayoutView="100" workbookViewId="0">
      <selection activeCell="DN1" sqref="DN1"/>
    </sheetView>
  </sheetViews>
  <sheetFormatPr defaultColWidth="1.6640625" defaultRowHeight="18" customHeight="1"/>
  <cols>
    <col min="1" max="116" width="1.6640625" style="206"/>
    <col min="117" max="117" width="9.88671875" style="206" customWidth="1"/>
    <col min="118" max="118" width="7.33203125" style="206" customWidth="1"/>
    <col min="119" max="119" width="3.44140625" style="206" hidden="1" customWidth="1"/>
    <col min="120" max="120" width="4.77734375" style="206" hidden="1" customWidth="1"/>
    <col min="121" max="121" width="3.88671875" style="206" customWidth="1"/>
    <col min="122" max="122" width="4" style="206" customWidth="1"/>
    <col min="123" max="372" width="1.6640625" style="206"/>
    <col min="373" max="373" width="9.88671875" style="206" customWidth="1"/>
    <col min="374" max="374" width="7.33203125" style="206" customWidth="1"/>
    <col min="375" max="376" width="0" style="206" hidden="1" customWidth="1"/>
    <col min="377" max="377" width="3.88671875" style="206" customWidth="1"/>
    <col min="378" max="378" width="4" style="206" customWidth="1"/>
    <col min="379" max="628" width="1.6640625" style="206"/>
    <col min="629" max="629" width="9.88671875" style="206" customWidth="1"/>
    <col min="630" max="630" width="7.33203125" style="206" customWidth="1"/>
    <col min="631" max="632" width="0" style="206" hidden="1" customWidth="1"/>
    <col min="633" max="633" width="3.88671875" style="206" customWidth="1"/>
    <col min="634" max="634" width="4" style="206" customWidth="1"/>
    <col min="635" max="884" width="1.6640625" style="206"/>
    <col min="885" max="885" width="9.88671875" style="206" customWidth="1"/>
    <col min="886" max="886" width="7.33203125" style="206" customWidth="1"/>
    <col min="887" max="888" width="0" style="206" hidden="1" customWidth="1"/>
    <col min="889" max="889" width="3.88671875" style="206" customWidth="1"/>
    <col min="890" max="890" width="4" style="206" customWidth="1"/>
    <col min="891" max="1140" width="1.6640625" style="206"/>
    <col min="1141" max="1141" width="9.88671875" style="206" customWidth="1"/>
    <col min="1142" max="1142" width="7.33203125" style="206" customWidth="1"/>
    <col min="1143" max="1144" width="0" style="206" hidden="1" customWidth="1"/>
    <col min="1145" max="1145" width="3.88671875" style="206" customWidth="1"/>
    <col min="1146" max="1146" width="4" style="206" customWidth="1"/>
    <col min="1147" max="1396" width="1.6640625" style="206"/>
    <col min="1397" max="1397" width="9.88671875" style="206" customWidth="1"/>
    <col min="1398" max="1398" width="7.33203125" style="206" customWidth="1"/>
    <col min="1399" max="1400" width="0" style="206" hidden="1" customWidth="1"/>
    <col min="1401" max="1401" width="3.88671875" style="206" customWidth="1"/>
    <col min="1402" max="1402" width="4" style="206" customWidth="1"/>
    <col min="1403" max="1652" width="1.6640625" style="206"/>
    <col min="1653" max="1653" width="9.88671875" style="206" customWidth="1"/>
    <col min="1654" max="1654" width="7.33203125" style="206" customWidth="1"/>
    <col min="1655" max="1656" width="0" style="206" hidden="1" customWidth="1"/>
    <col min="1657" max="1657" width="3.88671875" style="206" customWidth="1"/>
    <col min="1658" max="1658" width="4" style="206" customWidth="1"/>
    <col min="1659" max="1908" width="1.6640625" style="206"/>
    <col min="1909" max="1909" width="9.88671875" style="206" customWidth="1"/>
    <col min="1910" max="1910" width="7.33203125" style="206" customWidth="1"/>
    <col min="1911" max="1912" width="0" style="206" hidden="1" customWidth="1"/>
    <col min="1913" max="1913" width="3.88671875" style="206" customWidth="1"/>
    <col min="1914" max="1914" width="4" style="206" customWidth="1"/>
    <col min="1915" max="2164" width="1.6640625" style="206"/>
    <col min="2165" max="2165" width="9.88671875" style="206" customWidth="1"/>
    <col min="2166" max="2166" width="7.33203125" style="206" customWidth="1"/>
    <col min="2167" max="2168" width="0" style="206" hidden="1" customWidth="1"/>
    <col min="2169" max="2169" width="3.88671875" style="206" customWidth="1"/>
    <col min="2170" max="2170" width="4" style="206" customWidth="1"/>
    <col min="2171" max="2420" width="1.6640625" style="206"/>
    <col min="2421" max="2421" width="9.88671875" style="206" customWidth="1"/>
    <col min="2422" max="2422" width="7.33203125" style="206" customWidth="1"/>
    <col min="2423" max="2424" width="0" style="206" hidden="1" customWidth="1"/>
    <col min="2425" max="2425" width="3.88671875" style="206" customWidth="1"/>
    <col min="2426" max="2426" width="4" style="206" customWidth="1"/>
    <col min="2427" max="2676" width="1.6640625" style="206"/>
    <col min="2677" max="2677" width="9.88671875" style="206" customWidth="1"/>
    <col min="2678" max="2678" width="7.33203125" style="206" customWidth="1"/>
    <col min="2679" max="2680" width="0" style="206" hidden="1" customWidth="1"/>
    <col min="2681" max="2681" width="3.88671875" style="206" customWidth="1"/>
    <col min="2682" max="2682" width="4" style="206" customWidth="1"/>
    <col min="2683" max="2932" width="1.6640625" style="206"/>
    <col min="2933" max="2933" width="9.88671875" style="206" customWidth="1"/>
    <col min="2934" max="2934" width="7.33203125" style="206" customWidth="1"/>
    <col min="2935" max="2936" width="0" style="206" hidden="1" customWidth="1"/>
    <col min="2937" max="2937" width="3.88671875" style="206" customWidth="1"/>
    <col min="2938" max="2938" width="4" style="206" customWidth="1"/>
    <col min="2939" max="3188" width="1.6640625" style="206"/>
    <col min="3189" max="3189" width="9.88671875" style="206" customWidth="1"/>
    <col min="3190" max="3190" width="7.33203125" style="206" customWidth="1"/>
    <col min="3191" max="3192" width="0" style="206" hidden="1" customWidth="1"/>
    <col min="3193" max="3193" width="3.88671875" style="206" customWidth="1"/>
    <col min="3194" max="3194" width="4" style="206" customWidth="1"/>
    <col min="3195" max="3444" width="1.6640625" style="206"/>
    <col min="3445" max="3445" width="9.88671875" style="206" customWidth="1"/>
    <col min="3446" max="3446" width="7.33203125" style="206" customWidth="1"/>
    <col min="3447" max="3448" width="0" style="206" hidden="1" customWidth="1"/>
    <col min="3449" max="3449" width="3.88671875" style="206" customWidth="1"/>
    <col min="3450" max="3450" width="4" style="206" customWidth="1"/>
    <col min="3451" max="3700" width="1.6640625" style="206"/>
    <col min="3701" max="3701" width="9.88671875" style="206" customWidth="1"/>
    <col min="3702" max="3702" width="7.33203125" style="206" customWidth="1"/>
    <col min="3703" max="3704" width="0" style="206" hidden="1" customWidth="1"/>
    <col min="3705" max="3705" width="3.88671875" style="206" customWidth="1"/>
    <col min="3706" max="3706" width="4" style="206" customWidth="1"/>
    <col min="3707" max="3956" width="1.6640625" style="206"/>
    <col min="3957" max="3957" width="9.88671875" style="206" customWidth="1"/>
    <col min="3958" max="3958" width="7.33203125" style="206" customWidth="1"/>
    <col min="3959" max="3960" width="0" style="206" hidden="1" customWidth="1"/>
    <col min="3961" max="3961" width="3.88671875" style="206" customWidth="1"/>
    <col min="3962" max="3962" width="4" style="206" customWidth="1"/>
    <col min="3963" max="4212" width="1.6640625" style="206"/>
    <col min="4213" max="4213" width="9.88671875" style="206" customWidth="1"/>
    <col min="4214" max="4214" width="7.33203125" style="206" customWidth="1"/>
    <col min="4215" max="4216" width="0" style="206" hidden="1" customWidth="1"/>
    <col min="4217" max="4217" width="3.88671875" style="206" customWidth="1"/>
    <col min="4218" max="4218" width="4" style="206" customWidth="1"/>
    <col min="4219" max="4468" width="1.6640625" style="206"/>
    <col min="4469" max="4469" width="9.88671875" style="206" customWidth="1"/>
    <col min="4470" max="4470" width="7.33203125" style="206" customWidth="1"/>
    <col min="4471" max="4472" width="0" style="206" hidden="1" customWidth="1"/>
    <col min="4473" max="4473" width="3.88671875" style="206" customWidth="1"/>
    <col min="4474" max="4474" width="4" style="206" customWidth="1"/>
    <col min="4475" max="4724" width="1.6640625" style="206"/>
    <col min="4725" max="4725" width="9.88671875" style="206" customWidth="1"/>
    <col min="4726" max="4726" width="7.33203125" style="206" customWidth="1"/>
    <col min="4727" max="4728" width="0" style="206" hidden="1" customWidth="1"/>
    <col min="4729" max="4729" width="3.88671875" style="206" customWidth="1"/>
    <col min="4730" max="4730" width="4" style="206" customWidth="1"/>
    <col min="4731" max="4980" width="1.6640625" style="206"/>
    <col min="4981" max="4981" width="9.88671875" style="206" customWidth="1"/>
    <col min="4982" max="4982" width="7.33203125" style="206" customWidth="1"/>
    <col min="4983" max="4984" width="0" style="206" hidden="1" customWidth="1"/>
    <col min="4985" max="4985" width="3.88671875" style="206" customWidth="1"/>
    <col min="4986" max="4986" width="4" style="206" customWidth="1"/>
    <col min="4987" max="5236" width="1.6640625" style="206"/>
    <col min="5237" max="5237" width="9.88671875" style="206" customWidth="1"/>
    <col min="5238" max="5238" width="7.33203125" style="206" customWidth="1"/>
    <col min="5239" max="5240" width="0" style="206" hidden="1" customWidth="1"/>
    <col min="5241" max="5241" width="3.88671875" style="206" customWidth="1"/>
    <col min="5242" max="5242" width="4" style="206" customWidth="1"/>
    <col min="5243" max="5492" width="1.6640625" style="206"/>
    <col min="5493" max="5493" width="9.88671875" style="206" customWidth="1"/>
    <col min="5494" max="5494" width="7.33203125" style="206" customWidth="1"/>
    <col min="5495" max="5496" width="0" style="206" hidden="1" customWidth="1"/>
    <col min="5497" max="5497" width="3.88671875" style="206" customWidth="1"/>
    <col min="5498" max="5498" width="4" style="206" customWidth="1"/>
    <col min="5499" max="5748" width="1.6640625" style="206"/>
    <col min="5749" max="5749" width="9.88671875" style="206" customWidth="1"/>
    <col min="5750" max="5750" width="7.33203125" style="206" customWidth="1"/>
    <col min="5751" max="5752" width="0" style="206" hidden="1" customWidth="1"/>
    <col min="5753" max="5753" width="3.88671875" style="206" customWidth="1"/>
    <col min="5754" max="5754" width="4" style="206" customWidth="1"/>
    <col min="5755" max="6004" width="1.6640625" style="206"/>
    <col min="6005" max="6005" width="9.88671875" style="206" customWidth="1"/>
    <col min="6006" max="6006" width="7.33203125" style="206" customWidth="1"/>
    <col min="6007" max="6008" width="0" style="206" hidden="1" customWidth="1"/>
    <col min="6009" max="6009" width="3.88671875" style="206" customWidth="1"/>
    <col min="6010" max="6010" width="4" style="206" customWidth="1"/>
    <col min="6011" max="6260" width="1.6640625" style="206"/>
    <col min="6261" max="6261" width="9.88671875" style="206" customWidth="1"/>
    <col min="6262" max="6262" width="7.33203125" style="206" customWidth="1"/>
    <col min="6263" max="6264" width="0" style="206" hidden="1" customWidth="1"/>
    <col min="6265" max="6265" width="3.88671875" style="206" customWidth="1"/>
    <col min="6266" max="6266" width="4" style="206" customWidth="1"/>
    <col min="6267" max="6516" width="1.6640625" style="206"/>
    <col min="6517" max="6517" width="9.88671875" style="206" customWidth="1"/>
    <col min="6518" max="6518" width="7.33203125" style="206" customWidth="1"/>
    <col min="6519" max="6520" width="0" style="206" hidden="1" customWidth="1"/>
    <col min="6521" max="6521" width="3.88671875" style="206" customWidth="1"/>
    <col min="6522" max="6522" width="4" style="206" customWidth="1"/>
    <col min="6523" max="6772" width="1.6640625" style="206"/>
    <col min="6773" max="6773" width="9.88671875" style="206" customWidth="1"/>
    <col min="6774" max="6774" width="7.33203125" style="206" customWidth="1"/>
    <col min="6775" max="6776" width="0" style="206" hidden="1" customWidth="1"/>
    <col min="6777" max="6777" width="3.88671875" style="206" customWidth="1"/>
    <col min="6778" max="6778" width="4" style="206" customWidth="1"/>
    <col min="6779" max="7028" width="1.6640625" style="206"/>
    <col min="7029" max="7029" width="9.88671875" style="206" customWidth="1"/>
    <col min="7030" max="7030" width="7.33203125" style="206" customWidth="1"/>
    <col min="7031" max="7032" width="0" style="206" hidden="1" customWidth="1"/>
    <col min="7033" max="7033" width="3.88671875" style="206" customWidth="1"/>
    <col min="7034" max="7034" width="4" style="206" customWidth="1"/>
    <col min="7035" max="7284" width="1.6640625" style="206"/>
    <col min="7285" max="7285" width="9.88671875" style="206" customWidth="1"/>
    <col min="7286" max="7286" width="7.33203125" style="206" customWidth="1"/>
    <col min="7287" max="7288" width="0" style="206" hidden="1" customWidth="1"/>
    <col min="7289" max="7289" width="3.88671875" style="206" customWidth="1"/>
    <col min="7290" max="7290" width="4" style="206" customWidth="1"/>
    <col min="7291" max="7540" width="1.6640625" style="206"/>
    <col min="7541" max="7541" width="9.88671875" style="206" customWidth="1"/>
    <col min="7542" max="7542" width="7.33203125" style="206" customWidth="1"/>
    <col min="7543" max="7544" width="0" style="206" hidden="1" customWidth="1"/>
    <col min="7545" max="7545" width="3.88671875" style="206" customWidth="1"/>
    <col min="7546" max="7546" width="4" style="206" customWidth="1"/>
    <col min="7547" max="7796" width="1.6640625" style="206"/>
    <col min="7797" max="7797" width="9.88671875" style="206" customWidth="1"/>
    <col min="7798" max="7798" width="7.33203125" style="206" customWidth="1"/>
    <col min="7799" max="7800" width="0" style="206" hidden="1" customWidth="1"/>
    <col min="7801" max="7801" width="3.88671875" style="206" customWidth="1"/>
    <col min="7802" max="7802" width="4" style="206" customWidth="1"/>
    <col min="7803" max="8052" width="1.6640625" style="206"/>
    <col min="8053" max="8053" width="9.88671875" style="206" customWidth="1"/>
    <col min="8054" max="8054" width="7.33203125" style="206" customWidth="1"/>
    <col min="8055" max="8056" width="0" style="206" hidden="1" customWidth="1"/>
    <col min="8057" max="8057" width="3.88671875" style="206" customWidth="1"/>
    <col min="8058" max="8058" width="4" style="206" customWidth="1"/>
    <col min="8059" max="8308" width="1.6640625" style="206"/>
    <col min="8309" max="8309" width="9.88671875" style="206" customWidth="1"/>
    <col min="8310" max="8310" width="7.33203125" style="206" customWidth="1"/>
    <col min="8311" max="8312" width="0" style="206" hidden="1" customWidth="1"/>
    <col min="8313" max="8313" width="3.88671875" style="206" customWidth="1"/>
    <col min="8314" max="8314" width="4" style="206" customWidth="1"/>
    <col min="8315" max="8564" width="1.6640625" style="206"/>
    <col min="8565" max="8565" width="9.88671875" style="206" customWidth="1"/>
    <col min="8566" max="8566" width="7.33203125" style="206" customWidth="1"/>
    <col min="8567" max="8568" width="0" style="206" hidden="1" customWidth="1"/>
    <col min="8569" max="8569" width="3.88671875" style="206" customWidth="1"/>
    <col min="8570" max="8570" width="4" style="206" customWidth="1"/>
    <col min="8571" max="8820" width="1.6640625" style="206"/>
    <col min="8821" max="8821" width="9.88671875" style="206" customWidth="1"/>
    <col min="8822" max="8822" width="7.33203125" style="206" customWidth="1"/>
    <col min="8823" max="8824" width="0" style="206" hidden="1" customWidth="1"/>
    <col min="8825" max="8825" width="3.88671875" style="206" customWidth="1"/>
    <col min="8826" max="8826" width="4" style="206" customWidth="1"/>
    <col min="8827" max="9076" width="1.6640625" style="206"/>
    <col min="9077" max="9077" width="9.88671875" style="206" customWidth="1"/>
    <col min="9078" max="9078" width="7.33203125" style="206" customWidth="1"/>
    <col min="9079" max="9080" width="0" style="206" hidden="1" customWidth="1"/>
    <col min="9081" max="9081" width="3.88671875" style="206" customWidth="1"/>
    <col min="9082" max="9082" width="4" style="206" customWidth="1"/>
    <col min="9083" max="9332" width="1.6640625" style="206"/>
    <col min="9333" max="9333" width="9.88671875" style="206" customWidth="1"/>
    <col min="9334" max="9334" width="7.33203125" style="206" customWidth="1"/>
    <col min="9335" max="9336" width="0" style="206" hidden="1" customWidth="1"/>
    <col min="9337" max="9337" width="3.88671875" style="206" customWidth="1"/>
    <col min="9338" max="9338" width="4" style="206" customWidth="1"/>
    <col min="9339" max="9588" width="1.6640625" style="206"/>
    <col min="9589" max="9589" width="9.88671875" style="206" customWidth="1"/>
    <col min="9590" max="9590" width="7.33203125" style="206" customWidth="1"/>
    <col min="9591" max="9592" width="0" style="206" hidden="1" customWidth="1"/>
    <col min="9593" max="9593" width="3.88671875" style="206" customWidth="1"/>
    <col min="9594" max="9594" width="4" style="206" customWidth="1"/>
    <col min="9595" max="9844" width="1.6640625" style="206"/>
    <col min="9845" max="9845" width="9.88671875" style="206" customWidth="1"/>
    <col min="9846" max="9846" width="7.33203125" style="206" customWidth="1"/>
    <col min="9847" max="9848" width="0" style="206" hidden="1" customWidth="1"/>
    <col min="9849" max="9849" width="3.88671875" style="206" customWidth="1"/>
    <col min="9850" max="9850" width="4" style="206" customWidth="1"/>
    <col min="9851" max="10100" width="1.6640625" style="206"/>
    <col min="10101" max="10101" width="9.88671875" style="206" customWidth="1"/>
    <col min="10102" max="10102" width="7.33203125" style="206" customWidth="1"/>
    <col min="10103" max="10104" width="0" style="206" hidden="1" customWidth="1"/>
    <col min="10105" max="10105" width="3.88671875" style="206" customWidth="1"/>
    <col min="10106" max="10106" width="4" style="206" customWidth="1"/>
    <col min="10107" max="10356" width="1.6640625" style="206"/>
    <col min="10357" max="10357" width="9.88671875" style="206" customWidth="1"/>
    <col min="10358" max="10358" width="7.33203125" style="206" customWidth="1"/>
    <col min="10359" max="10360" width="0" style="206" hidden="1" customWidth="1"/>
    <col min="10361" max="10361" width="3.88671875" style="206" customWidth="1"/>
    <col min="10362" max="10362" width="4" style="206" customWidth="1"/>
    <col min="10363" max="10612" width="1.6640625" style="206"/>
    <col min="10613" max="10613" width="9.88671875" style="206" customWidth="1"/>
    <col min="10614" max="10614" width="7.33203125" style="206" customWidth="1"/>
    <col min="10615" max="10616" width="0" style="206" hidden="1" customWidth="1"/>
    <col min="10617" max="10617" width="3.88671875" style="206" customWidth="1"/>
    <col min="10618" max="10618" width="4" style="206" customWidth="1"/>
    <col min="10619" max="10868" width="1.6640625" style="206"/>
    <col min="10869" max="10869" width="9.88671875" style="206" customWidth="1"/>
    <col min="10870" max="10870" width="7.33203125" style="206" customWidth="1"/>
    <col min="10871" max="10872" width="0" style="206" hidden="1" customWidth="1"/>
    <col min="10873" max="10873" width="3.88671875" style="206" customWidth="1"/>
    <col min="10874" max="10874" width="4" style="206" customWidth="1"/>
    <col min="10875" max="11124" width="1.6640625" style="206"/>
    <col min="11125" max="11125" width="9.88671875" style="206" customWidth="1"/>
    <col min="11126" max="11126" width="7.33203125" style="206" customWidth="1"/>
    <col min="11127" max="11128" width="0" style="206" hidden="1" customWidth="1"/>
    <col min="11129" max="11129" width="3.88671875" style="206" customWidth="1"/>
    <col min="11130" max="11130" width="4" style="206" customWidth="1"/>
    <col min="11131" max="11380" width="1.6640625" style="206"/>
    <col min="11381" max="11381" width="9.88671875" style="206" customWidth="1"/>
    <col min="11382" max="11382" width="7.33203125" style="206" customWidth="1"/>
    <col min="11383" max="11384" width="0" style="206" hidden="1" customWidth="1"/>
    <col min="11385" max="11385" width="3.88671875" style="206" customWidth="1"/>
    <col min="11386" max="11386" width="4" style="206" customWidth="1"/>
    <col min="11387" max="11636" width="1.6640625" style="206"/>
    <col min="11637" max="11637" width="9.88671875" style="206" customWidth="1"/>
    <col min="11638" max="11638" width="7.33203125" style="206" customWidth="1"/>
    <col min="11639" max="11640" width="0" style="206" hidden="1" customWidth="1"/>
    <col min="11641" max="11641" width="3.88671875" style="206" customWidth="1"/>
    <col min="11642" max="11642" width="4" style="206" customWidth="1"/>
    <col min="11643" max="11892" width="1.6640625" style="206"/>
    <col min="11893" max="11893" width="9.88671875" style="206" customWidth="1"/>
    <col min="11894" max="11894" width="7.33203125" style="206" customWidth="1"/>
    <col min="11895" max="11896" width="0" style="206" hidden="1" customWidth="1"/>
    <col min="11897" max="11897" width="3.88671875" style="206" customWidth="1"/>
    <col min="11898" max="11898" width="4" style="206" customWidth="1"/>
    <col min="11899" max="12148" width="1.6640625" style="206"/>
    <col min="12149" max="12149" width="9.88671875" style="206" customWidth="1"/>
    <col min="12150" max="12150" width="7.33203125" style="206" customWidth="1"/>
    <col min="12151" max="12152" width="0" style="206" hidden="1" customWidth="1"/>
    <col min="12153" max="12153" width="3.88671875" style="206" customWidth="1"/>
    <col min="12154" max="12154" width="4" style="206" customWidth="1"/>
    <col min="12155" max="12404" width="1.6640625" style="206"/>
    <col min="12405" max="12405" width="9.88671875" style="206" customWidth="1"/>
    <col min="12406" max="12406" width="7.33203125" style="206" customWidth="1"/>
    <col min="12407" max="12408" width="0" style="206" hidden="1" customWidth="1"/>
    <col min="12409" max="12409" width="3.88671875" style="206" customWidth="1"/>
    <col min="12410" max="12410" width="4" style="206" customWidth="1"/>
    <col min="12411" max="12660" width="1.6640625" style="206"/>
    <col min="12661" max="12661" width="9.88671875" style="206" customWidth="1"/>
    <col min="12662" max="12662" width="7.33203125" style="206" customWidth="1"/>
    <col min="12663" max="12664" width="0" style="206" hidden="1" customWidth="1"/>
    <col min="12665" max="12665" width="3.88671875" style="206" customWidth="1"/>
    <col min="12666" max="12666" width="4" style="206" customWidth="1"/>
    <col min="12667" max="12916" width="1.6640625" style="206"/>
    <col min="12917" max="12917" width="9.88671875" style="206" customWidth="1"/>
    <col min="12918" max="12918" width="7.33203125" style="206" customWidth="1"/>
    <col min="12919" max="12920" width="0" style="206" hidden="1" customWidth="1"/>
    <col min="12921" max="12921" width="3.88671875" style="206" customWidth="1"/>
    <col min="12922" max="12922" width="4" style="206" customWidth="1"/>
    <col min="12923" max="13172" width="1.6640625" style="206"/>
    <col min="13173" max="13173" width="9.88671875" style="206" customWidth="1"/>
    <col min="13174" max="13174" width="7.33203125" style="206" customWidth="1"/>
    <col min="13175" max="13176" width="0" style="206" hidden="1" customWidth="1"/>
    <col min="13177" max="13177" width="3.88671875" style="206" customWidth="1"/>
    <col min="13178" max="13178" width="4" style="206" customWidth="1"/>
    <col min="13179" max="13428" width="1.6640625" style="206"/>
    <col min="13429" max="13429" width="9.88671875" style="206" customWidth="1"/>
    <col min="13430" max="13430" width="7.33203125" style="206" customWidth="1"/>
    <col min="13431" max="13432" width="0" style="206" hidden="1" customWidth="1"/>
    <col min="13433" max="13433" width="3.88671875" style="206" customWidth="1"/>
    <col min="13434" max="13434" width="4" style="206" customWidth="1"/>
    <col min="13435" max="13684" width="1.6640625" style="206"/>
    <col min="13685" max="13685" width="9.88671875" style="206" customWidth="1"/>
    <col min="13686" max="13686" width="7.33203125" style="206" customWidth="1"/>
    <col min="13687" max="13688" width="0" style="206" hidden="1" customWidth="1"/>
    <col min="13689" max="13689" width="3.88671875" style="206" customWidth="1"/>
    <col min="13690" max="13690" width="4" style="206" customWidth="1"/>
    <col min="13691" max="13940" width="1.6640625" style="206"/>
    <col min="13941" max="13941" width="9.88671875" style="206" customWidth="1"/>
    <col min="13942" max="13942" width="7.33203125" style="206" customWidth="1"/>
    <col min="13943" max="13944" width="0" style="206" hidden="1" customWidth="1"/>
    <col min="13945" max="13945" width="3.88671875" style="206" customWidth="1"/>
    <col min="13946" max="13946" width="4" style="206" customWidth="1"/>
    <col min="13947" max="14196" width="1.6640625" style="206"/>
    <col min="14197" max="14197" width="9.88671875" style="206" customWidth="1"/>
    <col min="14198" max="14198" width="7.33203125" style="206" customWidth="1"/>
    <col min="14199" max="14200" width="0" style="206" hidden="1" customWidth="1"/>
    <col min="14201" max="14201" width="3.88671875" style="206" customWidth="1"/>
    <col min="14202" max="14202" width="4" style="206" customWidth="1"/>
    <col min="14203" max="14452" width="1.6640625" style="206"/>
    <col min="14453" max="14453" width="9.88671875" style="206" customWidth="1"/>
    <col min="14454" max="14454" width="7.33203125" style="206" customWidth="1"/>
    <col min="14455" max="14456" width="0" style="206" hidden="1" customWidth="1"/>
    <col min="14457" max="14457" width="3.88671875" style="206" customWidth="1"/>
    <col min="14458" max="14458" width="4" style="206" customWidth="1"/>
    <col min="14459" max="14708" width="1.6640625" style="206"/>
    <col min="14709" max="14709" width="9.88671875" style="206" customWidth="1"/>
    <col min="14710" max="14710" width="7.33203125" style="206" customWidth="1"/>
    <col min="14711" max="14712" width="0" style="206" hidden="1" customWidth="1"/>
    <col min="14713" max="14713" width="3.88671875" style="206" customWidth="1"/>
    <col min="14714" max="14714" width="4" style="206" customWidth="1"/>
    <col min="14715" max="14964" width="1.6640625" style="206"/>
    <col min="14965" max="14965" width="9.88671875" style="206" customWidth="1"/>
    <col min="14966" max="14966" width="7.33203125" style="206" customWidth="1"/>
    <col min="14967" max="14968" width="0" style="206" hidden="1" customWidth="1"/>
    <col min="14969" max="14969" width="3.88671875" style="206" customWidth="1"/>
    <col min="14970" max="14970" width="4" style="206" customWidth="1"/>
    <col min="14971" max="15220" width="1.6640625" style="206"/>
    <col min="15221" max="15221" width="9.88671875" style="206" customWidth="1"/>
    <col min="15222" max="15222" width="7.33203125" style="206" customWidth="1"/>
    <col min="15223" max="15224" width="0" style="206" hidden="1" customWidth="1"/>
    <col min="15225" max="15225" width="3.88671875" style="206" customWidth="1"/>
    <col min="15226" max="15226" width="4" style="206" customWidth="1"/>
    <col min="15227" max="15476" width="1.6640625" style="206"/>
    <col min="15477" max="15477" width="9.88671875" style="206" customWidth="1"/>
    <col min="15478" max="15478" width="7.33203125" style="206" customWidth="1"/>
    <col min="15479" max="15480" width="0" style="206" hidden="1" customWidth="1"/>
    <col min="15481" max="15481" width="3.88671875" style="206" customWidth="1"/>
    <col min="15482" max="15482" width="4" style="206" customWidth="1"/>
    <col min="15483" max="15732" width="1.6640625" style="206"/>
    <col min="15733" max="15733" width="9.88671875" style="206" customWidth="1"/>
    <col min="15734" max="15734" width="7.33203125" style="206" customWidth="1"/>
    <col min="15735" max="15736" width="0" style="206" hidden="1" customWidth="1"/>
    <col min="15737" max="15737" width="3.88671875" style="206" customWidth="1"/>
    <col min="15738" max="15738" width="4" style="206" customWidth="1"/>
    <col min="15739" max="15988" width="1.6640625" style="206"/>
    <col min="15989" max="15989" width="9.88671875" style="206" customWidth="1"/>
    <col min="15990" max="15990" width="7.33203125" style="206" customWidth="1"/>
    <col min="15991" max="15992" width="0" style="206" hidden="1" customWidth="1"/>
    <col min="15993" max="15993" width="3.88671875" style="206" customWidth="1"/>
    <col min="15994" max="15994" width="4" style="206" customWidth="1"/>
    <col min="15995" max="16244" width="1.6640625" style="206"/>
    <col min="16245" max="16245" width="9.88671875" style="206" customWidth="1"/>
    <col min="16246" max="16246" width="7.33203125" style="206" customWidth="1"/>
    <col min="16247" max="16248" width="0" style="206" hidden="1" customWidth="1"/>
    <col min="16249" max="16249" width="3.88671875" style="206" customWidth="1"/>
    <col min="16250" max="16250" width="4" style="206" customWidth="1"/>
    <col min="16251" max="16384" width="1.6640625" style="206"/>
  </cols>
  <sheetData>
    <row r="1" spans="1:256" ht="18" customHeight="1" thickBot="1">
      <c r="A1" s="217"/>
      <c r="B1" s="206" t="s">
        <v>426</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c r="CL1" s="217"/>
      <c r="CM1" s="217"/>
      <c r="CN1" s="217"/>
      <c r="CO1" s="217"/>
      <c r="CP1" s="217"/>
      <c r="CQ1" s="217"/>
      <c r="CR1" s="217"/>
      <c r="CS1" s="217"/>
      <c r="CT1" s="217"/>
      <c r="CU1" s="217"/>
      <c r="CV1" s="217"/>
      <c r="CW1" s="217"/>
      <c r="CX1" s="217"/>
      <c r="CY1" s="217"/>
      <c r="CZ1" s="217"/>
      <c r="DA1" s="217"/>
      <c r="DB1" s="217"/>
      <c r="DC1" s="217"/>
      <c r="DD1" s="217"/>
      <c r="DE1" s="217"/>
      <c r="DF1" s="217"/>
      <c r="DG1" s="217"/>
      <c r="DH1" s="217"/>
      <c r="DI1" s="217"/>
      <c r="DJ1" s="217"/>
      <c r="DK1" s="217"/>
      <c r="DL1" s="217"/>
      <c r="DM1" s="155" t="str">
        <f>HYPERLINK("#", "●目次に戻る")</f>
        <v>●目次に戻る</v>
      </c>
      <c r="DN1"/>
      <c r="DO1"/>
      <c r="DP1"/>
      <c r="DQ1" s="217"/>
      <c r="DR1" s="217"/>
      <c r="DS1" s="217"/>
      <c r="DT1" s="217"/>
      <c r="DU1" s="217"/>
      <c r="DV1" s="217"/>
      <c r="DW1" s="217"/>
      <c r="DX1" s="217"/>
      <c r="DY1" s="217"/>
      <c r="DZ1" s="217"/>
      <c r="EA1" s="217"/>
      <c r="EB1" s="217"/>
      <c r="EC1" s="217"/>
      <c r="ED1" s="217"/>
      <c r="EE1" s="217"/>
      <c r="EF1" s="217"/>
      <c r="EG1" s="217"/>
      <c r="EH1" s="217"/>
      <c r="EI1" s="217"/>
      <c r="EJ1" s="217"/>
      <c r="EK1" s="217"/>
      <c r="EL1" s="217"/>
      <c r="EM1" s="217"/>
      <c r="EN1" s="217"/>
      <c r="EO1" s="217"/>
      <c r="EP1" s="217"/>
      <c r="EQ1" s="217"/>
      <c r="ER1" s="217"/>
      <c r="ES1" s="217"/>
      <c r="ET1" s="217"/>
      <c r="EU1" s="217"/>
      <c r="EV1" s="217"/>
      <c r="EW1" s="217"/>
      <c r="EX1" s="217"/>
      <c r="EY1" s="217"/>
      <c r="EZ1" s="217"/>
      <c r="FA1" s="217"/>
      <c r="FB1" s="217"/>
      <c r="FC1" s="217"/>
      <c r="FD1" s="217"/>
      <c r="FE1" s="217"/>
      <c r="FF1" s="217"/>
      <c r="FG1" s="217"/>
      <c r="FH1" s="217"/>
      <c r="FI1" s="217"/>
      <c r="FJ1" s="217"/>
      <c r="FK1" s="217"/>
      <c r="FL1" s="217"/>
      <c r="FM1" s="217"/>
      <c r="FN1" s="217"/>
      <c r="FO1" s="217"/>
      <c r="FP1" s="217"/>
      <c r="FQ1" s="217"/>
      <c r="FR1" s="217"/>
      <c r="FS1" s="217"/>
      <c r="FT1" s="217"/>
      <c r="FU1" s="217"/>
      <c r="FV1" s="217"/>
      <c r="FW1" s="217"/>
      <c r="FX1" s="217"/>
      <c r="FY1" s="217"/>
      <c r="FZ1" s="217"/>
      <c r="GA1" s="217"/>
      <c r="GB1" s="217"/>
      <c r="GC1" s="217"/>
      <c r="GD1" s="217"/>
      <c r="GE1" s="217"/>
      <c r="GF1" s="217"/>
      <c r="GG1" s="217"/>
      <c r="GH1" s="217"/>
      <c r="GI1" s="217"/>
      <c r="GJ1" s="217"/>
      <c r="GK1" s="217"/>
      <c r="GL1" s="217"/>
      <c r="GM1" s="217"/>
      <c r="GN1" s="217"/>
      <c r="GO1" s="217"/>
      <c r="GP1" s="217"/>
      <c r="GQ1" s="217"/>
      <c r="GR1" s="217"/>
      <c r="GS1" s="217"/>
      <c r="GT1" s="217"/>
      <c r="GU1" s="217"/>
      <c r="GV1" s="217"/>
      <c r="GW1" s="217"/>
      <c r="GX1" s="217"/>
      <c r="GY1" s="217"/>
      <c r="GZ1" s="217"/>
      <c r="HA1" s="217"/>
      <c r="HB1" s="217"/>
      <c r="HC1" s="217"/>
      <c r="HD1" s="217"/>
      <c r="HE1" s="217"/>
      <c r="HF1" s="217"/>
      <c r="HG1" s="217"/>
      <c r="HH1" s="217"/>
      <c r="HI1" s="217"/>
      <c r="HJ1" s="217"/>
      <c r="HK1" s="217"/>
      <c r="HL1" s="217"/>
      <c r="HM1" s="217"/>
      <c r="HN1" s="217"/>
      <c r="HO1" s="217"/>
      <c r="HP1" s="217"/>
      <c r="HQ1" s="217"/>
      <c r="HR1" s="217"/>
      <c r="HS1" s="217"/>
      <c r="HT1" s="217"/>
      <c r="HU1" s="217"/>
      <c r="HV1" s="217"/>
      <c r="HW1" s="217"/>
      <c r="HX1" s="217"/>
      <c r="HY1" s="217"/>
      <c r="HZ1" s="217"/>
      <c r="IA1" s="217"/>
      <c r="IB1" s="217"/>
      <c r="IC1" s="217"/>
      <c r="ID1" s="217"/>
      <c r="IE1" s="217"/>
      <c r="IF1" s="217"/>
      <c r="IG1" s="217"/>
      <c r="IH1" s="217"/>
      <c r="II1" s="217"/>
      <c r="IJ1" s="217"/>
      <c r="IK1" s="217"/>
      <c r="IL1" s="217"/>
      <c r="IM1" s="217"/>
      <c r="IN1" s="217"/>
      <c r="IO1" s="217"/>
      <c r="IP1" s="217"/>
      <c r="IQ1" s="217"/>
      <c r="IR1" s="217"/>
      <c r="IS1" s="217"/>
      <c r="IT1" s="217"/>
      <c r="IU1" s="217"/>
      <c r="IV1" s="217"/>
    </row>
    <row r="2" spans="1:256" ht="18" customHeight="1" thickBot="1">
      <c r="B2" s="727"/>
      <c r="C2" s="727"/>
      <c r="D2" s="727"/>
      <c r="E2" s="727"/>
      <c r="F2" s="727"/>
      <c r="G2" s="727"/>
      <c r="H2" s="727"/>
      <c r="AN2" s="728" t="s">
        <v>710</v>
      </c>
      <c r="AO2" s="728"/>
      <c r="AP2" s="728"/>
      <c r="AQ2" s="728"/>
      <c r="AR2" s="728"/>
      <c r="AS2" s="728"/>
      <c r="AT2" s="728"/>
      <c r="AU2" s="728"/>
      <c r="AV2" s="728"/>
      <c r="AW2" s="728"/>
      <c r="AX2" s="728"/>
      <c r="AY2" s="728"/>
      <c r="AZ2" s="728"/>
      <c r="BA2" s="728"/>
      <c r="BB2" s="728"/>
      <c r="BC2" s="346"/>
      <c r="BD2" s="346"/>
      <c r="BE2" s="346"/>
      <c r="BF2" s="346"/>
      <c r="BI2" s="206" t="s">
        <v>427</v>
      </c>
      <c r="BT2" s="206" t="s">
        <v>428</v>
      </c>
      <c r="DM2" s="157" t="s">
        <v>263</v>
      </c>
      <c r="DN2" s="156">
        <v>0</v>
      </c>
      <c r="DO2" s="1">
        <f>DN2*2+4</f>
        <v>4</v>
      </c>
      <c r="DP2" s="1">
        <f>DN2*2+5</f>
        <v>5</v>
      </c>
    </row>
    <row r="3" spans="1:256" ht="18" customHeight="1">
      <c r="BI3" s="729" t="s">
        <v>711</v>
      </c>
      <c r="BJ3" s="730"/>
      <c r="BK3" s="730"/>
      <c r="BL3" s="730"/>
      <c r="BM3" s="730"/>
      <c r="BN3" s="730"/>
      <c r="BO3" s="730"/>
      <c r="BP3" s="730"/>
      <c r="BQ3" s="721"/>
      <c r="BR3" s="722"/>
      <c r="BS3" s="722"/>
      <c r="BT3" s="722"/>
      <c r="BU3" s="722"/>
      <c r="BV3" s="722"/>
      <c r="BW3" s="722"/>
      <c r="BX3" s="722"/>
      <c r="BY3" s="722"/>
      <c r="BZ3" s="722"/>
      <c r="CA3" s="722"/>
      <c r="CB3" s="722"/>
      <c r="CC3" s="722"/>
      <c r="CD3" s="722"/>
      <c r="CE3" s="722"/>
      <c r="CF3" s="722"/>
      <c r="CG3" s="722"/>
      <c r="CH3" s="722"/>
      <c r="CI3" s="722"/>
      <c r="CJ3" s="722"/>
      <c r="CK3" s="722"/>
      <c r="CL3" s="723"/>
      <c r="CM3" s="730" t="s">
        <v>373</v>
      </c>
      <c r="CN3" s="730"/>
      <c r="CO3" s="730"/>
      <c r="CP3" s="730"/>
      <c r="CQ3" s="730"/>
      <c r="CR3" s="730"/>
      <c r="CS3" s="730"/>
      <c r="CT3" s="730"/>
      <c r="CU3" s="721"/>
      <c r="CV3" s="722"/>
      <c r="CW3" s="722"/>
      <c r="CX3" s="722"/>
      <c r="CY3" s="722"/>
      <c r="CZ3" s="722"/>
      <c r="DA3" s="722"/>
      <c r="DB3" s="722"/>
      <c r="DC3" s="722"/>
      <c r="DD3" s="722"/>
      <c r="DE3" s="722"/>
      <c r="DF3" s="722"/>
      <c r="DG3" s="722"/>
      <c r="DH3" s="722"/>
      <c r="DI3" s="723"/>
      <c r="DM3"/>
      <c r="DN3"/>
      <c r="DO3" s="1" t="str">
        <f>TEXT($DO$2,"0")</f>
        <v>4</v>
      </c>
      <c r="DP3" s="1" t="str">
        <f>TEXT($DP$2,"0")</f>
        <v>5</v>
      </c>
    </row>
    <row r="4" spans="1:256" ht="18" customHeight="1">
      <c r="A4" s="743" t="s">
        <v>429</v>
      </c>
      <c r="B4" s="743"/>
      <c r="C4" s="743"/>
      <c r="D4" s="743"/>
      <c r="E4" s="743"/>
      <c r="F4" s="743"/>
      <c r="G4" s="743"/>
      <c r="H4" s="743"/>
      <c r="I4" s="743"/>
      <c r="J4" s="743"/>
      <c r="K4" s="743"/>
      <c r="L4" s="743"/>
      <c r="M4" s="743"/>
      <c r="N4" s="743"/>
      <c r="O4" s="743"/>
      <c r="P4" s="743"/>
      <c r="Q4" s="743"/>
      <c r="R4" s="743"/>
      <c r="S4" s="743"/>
      <c r="T4" s="743"/>
      <c r="U4" s="743"/>
      <c r="V4" s="743"/>
      <c r="W4" s="743"/>
      <c r="X4" s="743"/>
      <c r="Y4" s="743"/>
      <c r="Z4" s="743"/>
      <c r="AA4" s="743"/>
      <c r="AB4" s="743"/>
      <c r="AC4" s="743"/>
      <c r="AD4" s="743"/>
      <c r="AE4" s="743"/>
      <c r="AF4" s="743"/>
      <c r="AG4" s="743"/>
      <c r="AH4" s="743"/>
      <c r="AI4" s="743"/>
      <c r="AJ4" s="743"/>
      <c r="AK4" s="743"/>
      <c r="AL4" s="743"/>
      <c r="AM4" s="743"/>
      <c r="AN4" s="743"/>
      <c r="AO4" s="743"/>
      <c r="AP4" s="743"/>
      <c r="AQ4" s="743"/>
      <c r="AR4" s="743"/>
      <c r="AS4" s="743"/>
      <c r="AT4" s="743"/>
      <c r="AU4" s="743"/>
      <c r="AV4" s="743"/>
      <c r="AW4" s="743"/>
      <c r="AX4" s="743"/>
      <c r="AY4" s="743"/>
      <c r="AZ4" s="743"/>
      <c r="BA4" s="743"/>
      <c r="BB4" s="743"/>
      <c r="BC4" s="345"/>
      <c r="BD4" s="345"/>
      <c r="BE4" s="345"/>
      <c r="BF4" s="345"/>
      <c r="BI4" s="730"/>
      <c r="BJ4" s="730"/>
      <c r="BK4" s="730"/>
      <c r="BL4" s="730"/>
      <c r="BM4" s="730"/>
      <c r="BN4" s="730"/>
      <c r="BO4" s="730"/>
      <c r="BP4" s="730"/>
      <c r="BQ4" s="724"/>
      <c r="BR4" s="725"/>
      <c r="BS4" s="725"/>
      <c r="BT4" s="725"/>
      <c r="BU4" s="725"/>
      <c r="BV4" s="725"/>
      <c r="BW4" s="725"/>
      <c r="BX4" s="725"/>
      <c r="BY4" s="725"/>
      <c r="BZ4" s="725"/>
      <c r="CA4" s="725"/>
      <c r="CB4" s="725"/>
      <c r="CC4" s="725"/>
      <c r="CD4" s="725"/>
      <c r="CE4" s="725"/>
      <c r="CF4" s="725"/>
      <c r="CG4" s="725"/>
      <c r="CH4" s="725"/>
      <c r="CI4" s="725"/>
      <c r="CJ4" s="725"/>
      <c r="CK4" s="725"/>
      <c r="CL4" s="726"/>
      <c r="CM4" s="730"/>
      <c r="CN4" s="730"/>
      <c r="CO4" s="730"/>
      <c r="CP4" s="730"/>
      <c r="CQ4" s="730"/>
      <c r="CR4" s="730"/>
      <c r="CS4" s="730"/>
      <c r="CT4" s="730"/>
      <c r="CU4" s="724"/>
      <c r="CV4" s="725"/>
      <c r="CW4" s="725"/>
      <c r="CX4" s="725"/>
      <c r="CY4" s="725"/>
      <c r="CZ4" s="725"/>
      <c r="DA4" s="725"/>
      <c r="DB4" s="725"/>
      <c r="DC4" s="725"/>
      <c r="DD4" s="725"/>
      <c r="DE4" s="725"/>
      <c r="DF4" s="725"/>
      <c r="DG4" s="725"/>
      <c r="DH4" s="725"/>
      <c r="DI4" s="726"/>
    </row>
    <row r="5" spans="1:256" ht="18" customHeight="1">
      <c r="BI5" s="729" t="s">
        <v>375</v>
      </c>
      <c r="BJ5" s="730"/>
      <c r="BK5" s="730"/>
      <c r="BL5" s="730"/>
      <c r="BM5" s="730"/>
      <c r="BN5" s="730"/>
      <c r="BO5" s="730"/>
      <c r="BP5" s="730"/>
      <c r="BQ5" s="747"/>
      <c r="BR5" s="747"/>
      <c r="BS5" s="747"/>
      <c r="BT5" s="747"/>
      <c r="BU5" s="747"/>
      <c r="BV5" s="747"/>
      <c r="BW5" s="747"/>
      <c r="BX5" s="747"/>
      <c r="BY5" s="747"/>
      <c r="BZ5" s="747"/>
      <c r="CA5" s="747"/>
      <c r="CB5" s="747"/>
      <c r="CC5" s="747"/>
      <c r="CD5" s="747"/>
      <c r="CE5" s="747"/>
      <c r="CF5" s="747"/>
      <c r="CG5" s="747"/>
      <c r="CH5" s="747"/>
      <c r="CI5" s="747"/>
      <c r="CJ5" s="747"/>
      <c r="CK5" s="747"/>
      <c r="CL5" s="747"/>
      <c r="CM5" s="747"/>
      <c r="CN5" s="747"/>
      <c r="CO5" s="747"/>
      <c r="CP5" s="747"/>
      <c r="CQ5" s="747"/>
      <c r="CR5" s="747"/>
      <c r="CS5" s="747"/>
      <c r="CT5" s="747"/>
      <c r="CU5" s="747"/>
      <c r="CV5" s="747"/>
      <c r="CW5" s="747"/>
      <c r="CX5" s="747"/>
      <c r="CY5" s="747"/>
      <c r="CZ5" s="747"/>
      <c r="DA5" s="747"/>
      <c r="DB5" s="747"/>
      <c r="DC5" s="747"/>
      <c r="DD5" s="747"/>
      <c r="DE5" s="747"/>
      <c r="DF5" s="747"/>
      <c r="DG5" s="747"/>
      <c r="DH5" s="747"/>
      <c r="DI5" s="747"/>
    </row>
    <row r="6" spans="1:256" ht="18" customHeight="1">
      <c r="B6" s="218"/>
      <c r="C6" s="218"/>
      <c r="D6" s="218"/>
      <c r="E6" s="218"/>
      <c r="F6" s="218"/>
      <c r="G6" s="218"/>
      <c r="H6" s="218"/>
      <c r="I6" s="218"/>
      <c r="J6" s="219"/>
      <c r="K6" s="219"/>
      <c r="L6" s="219"/>
      <c r="M6" s="219"/>
      <c r="N6" s="219"/>
      <c r="O6" s="219"/>
      <c r="P6" s="219"/>
      <c r="Q6" s="219"/>
      <c r="R6" s="219"/>
      <c r="S6" s="219"/>
      <c r="T6" s="219"/>
      <c r="U6" s="219"/>
      <c r="V6" s="219"/>
      <c r="W6" s="219"/>
      <c r="X6" s="219"/>
      <c r="Y6" s="219"/>
      <c r="Z6" s="219"/>
      <c r="AA6" s="219"/>
      <c r="AB6" s="219"/>
      <c r="AC6" s="206" t="s">
        <v>430</v>
      </c>
      <c r="AD6" s="219"/>
      <c r="AE6" s="219"/>
      <c r="AF6" s="219"/>
      <c r="AG6" s="219"/>
      <c r="AH6" s="219"/>
      <c r="AI6" s="219"/>
      <c r="AJ6" s="219"/>
      <c r="AK6" s="219"/>
      <c r="AL6" s="219"/>
      <c r="AM6" s="219"/>
      <c r="BI6" s="730"/>
      <c r="BJ6" s="730"/>
      <c r="BK6" s="730"/>
      <c r="BL6" s="730"/>
      <c r="BM6" s="730"/>
      <c r="BN6" s="730"/>
      <c r="BO6" s="730"/>
      <c r="BP6" s="730"/>
      <c r="BQ6" s="747"/>
      <c r="BR6" s="747"/>
      <c r="BS6" s="747"/>
      <c r="BT6" s="747"/>
      <c r="BU6" s="747"/>
      <c r="BV6" s="747"/>
      <c r="BW6" s="747"/>
      <c r="BX6" s="747"/>
      <c r="BY6" s="747"/>
      <c r="BZ6" s="747"/>
      <c r="CA6" s="747"/>
      <c r="CB6" s="747"/>
      <c r="CC6" s="747"/>
      <c r="CD6" s="747"/>
      <c r="CE6" s="747"/>
      <c r="CF6" s="747"/>
      <c r="CG6" s="747"/>
      <c r="CH6" s="747"/>
      <c r="CI6" s="747"/>
      <c r="CJ6" s="747"/>
      <c r="CK6" s="747"/>
      <c r="CL6" s="747"/>
      <c r="CM6" s="747"/>
      <c r="CN6" s="747"/>
      <c r="CO6" s="747"/>
      <c r="CP6" s="747"/>
      <c r="CQ6" s="747"/>
      <c r="CR6" s="747"/>
      <c r="CS6" s="747"/>
      <c r="CT6" s="747"/>
      <c r="CU6" s="747"/>
      <c r="CV6" s="747"/>
      <c r="CW6" s="747"/>
      <c r="CX6" s="747"/>
      <c r="CY6" s="747"/>
      <c r="CZ6" s="747"/>
      <c r="DA6" s="747"/>
      <c r="DB6" s="747"/>
      <c r="DC6" s="747"/>
      <c r="DD6" s="747"/>
      <c r="DE6" s="747"/>
      <c r="DF6" s="747"/>
      <c r="DG6" s="747"/>
      <c r="DH6" s="747"/>
      <c r="DI6" s="747"/>
    </row>
    <row r="7" spans="1:256" ht="18" customHeight="1">
      <c r="B7" s="729" t="s">
        <v>431</v>
      </c>
      <c r="C7" s="729"/>
      <c r="D7" s="729"/>
      <c r="E7" s="729"/>
      <c r="F7" s="729"/>
      <c r="G7" s="729"/>
      <c r="H7" s="729"/>
      <c r="I7" s="729"/>
      <c r="J7" s="730"/>
      <c r="K7" s="730"/>
      <c r="L7" s="730"/>
      <c r="M7" s="730"/>
      <c r="N7" s="730"/>
      <c r="O7" s="730"/>
      <c r="P7" s="730"/>
      <c r="Q7" s="730"/>
      <c r="R7" s="730"/>
      <c r="S7" s="730"/>
      <c r="T7" s="730"/>
      <c r="U7" s="730"/>
      <c r="V7" s="730"/>
      <c r="W7" s="730"/>
      <c r="X7" s="730"/>
      <c r="Y7" s="730"/>
      <c r="Z7" s="730"/>
      <c r="AA7" s="730"/>
      <c r="AC7" s="729" t="s">
        <v>375</v>
      </c>
      <c r="AD7" s="729"/>
      <c r="AE7" s="729"/>
      <c r="AF7" s="729"/>
      <c r="AG7" s="729"/>
      <c r="AH7" s="729"/>
      <c r="AI7" s="729"/>
      <c r="AJ7" s="729"/>
      <c r="AK7" s="747"/>
      <c r="AL7" s="747"/>
      <c r="AM7" s="747"/>
      <c r="AN7" s="747"/>
      <c r="AO7" s="747"/>
      <c r="AP7" s="747"/>
      <c r="AQ7" s="747"/>
      <c r="AR7" s="747"/>
      <c r="AS7" s="747"/>
      <c r="AT7" s="747"/>
      <c r="AU7" s="747"/>
      <c r="AV7" s="747"/>
      <c r="AW7" s="747"/>
      <c r="AX7" s="747"/>
      <c r="AY7" s="747"/>
      <c r="AZ7" s="747"/>
      <c r="BA7" s="747"/>
      <c r="BB7" s="747"/>
      <c r="BC7" s="210"/>
      <c r="BD7" s="210"/>
      <c r="BE7" s="210"/>
      <c r="BF7" s="210"/>
      <c r="BI7" s="732" t="s">
        <v>376</v>
      </c>
      <c r="BJ7" s="733"/>
      <c r="BK7" s="733"/>
      <c r="BL7" s="733"/>
      <c r="BM7" s="733"/>
      <c r="BN7" s="733"/>
      <c r="BO7" s="733"/>
      <c r="BP7" s="733"/>
      <c r="BQ7" s="721">
        <f ca="1">INDIRECT("共通項目!R2C"&amp;$DO$3,0)</f>
        <v>0</v>
      </c>
      <c r="BR7" s="722"/>
      <c r="BS7" s="722"/>
      <c r="BT7" s="722"/>
      <c r="BU7" s="722"/>
      <c r="BV7" s="722"/>
      <c r="BW7" s="722"/>
      <c r="BX7" s="722"/>
      <c r="BY7" s="722"/>
      <c r="BZ7" s="722"/>
      <c r="CA7" s="722"/>
      <c r="CB7" s="722"/>
      <c r="CC7" s="722"/>
      <c r="CD7" s="722"/>
      <c r="CE7" s="722"/>
      <c r="CF7" s="722"/>
      <c r="CG7" s="722"/>
      <c r="CH7" s="722"/>
      <c r="CI7" s="722"/>
      <c r="CJ7" s="722"/>
      <c r="CK7" s="722"/>
      <c r="CL7" s="722"/>
      <c r="CM7" s="722"/>
      <c r="CN7" s="722"/>
      <c r="CO7" s="722"/>
      <c r="CP7" s="722"/>
      <c r="CQ7" s="722"/>
      <c r="CR7" s="722"/>
      <c r="CS7" s="722"/>
      <c r="CT7" s="722"/>
      <c r="CU7" s="722"/>
      <c r="CV7" s="722"/>
      <c r="CW7" s="722"/>
      <c r="CX7" s="722"/>
      <c r="CY7" s="722"/>
      <c r="CZ7" s="722"/>
      <c r="DA7" s="722"/>
      <c r="DB7" s="722"/>
      <c r="DC7" s="722"/>
      <c r="DD7" s="722"/>
      <c r="DE7" s="722"/>
      <c r="DF7" s="722"/>
      <c r="DG7" s="722"/>
      <c r="DH7" s="722"/>
      <c r="DI7" s="723"/>
    </row>
    <row r="8" spans="1:256" ht="18" customHeight="1">
      <c r="B8" s="729"/>
      <c r="C8" s="729"/>
      <c r="D8" s="729"/>
      <c r="E8" s="729"/>
      <c r="F8" s="729"/>
      <c r="G8" s="729"/>
      <c r="H8" s="729"/>
      <c r="I8" s="729"/>
      <c r="J8" s="730"/>
      <c r="K8" s="730"/>
      <c r="L8" s="730"/>
      <c r="M8" s="730"/>
      <c r="N8" s="730"/>
      <c r="O8" s="730"/>
      <c r="P8" s="730"/>
      <c r="Q8" s="730"/>
      <c r="R8" s="730"/>
      <c r="S8" s="730"/>
      <c r="T8" s="730"/>
      <c r="U8" s="730"/>
      <c r="V8" s="730"/>
      <c r="W8" s="730"/>
      <c r="X8" s="730"/>
      <c r="Y8" s="730"/>
      <c r="Z8" s="730"/>
      <c r="AA8" s="730"/>
      <c r="AC8" s="729"/>
      <c r="AD8" s="729"/>
      <c r="AE8" s="729"/>
      <c r="AF8" s="729"/>
      <c r="AG8" s="729"/>
      <c r="AH8" s="729"/>
      <c r="AI8" s="729"/>
      <c r="AJ8" s="729"/>
      <c r="AK8" s="747"/>
      <c r="AL8" s="747"/>
      <c r="AM8" s="747"/>
      <c r="AN8" s="747"/>
      <c r="AO8" s="747"/>
      <c r="AP8" s="747"/>
      <c r="AQ8" s="747"/>
      <c r="AR8" s="747"/>
      <c r="AS8" s="747"/>
      <c r="AT8" s="747"/>
      <c r="AU8" s="747"/>
      <c r="AV8" s="747"/>
      <c r="AW8" s="747"/>
      <c r="AX8" s="747"/>
      <c r="AY8" s="747"/>
      <c r="AZ8" s="747"/>
      <c r="BA8" s="747"/>
      <c r="BB8" s="747"/>
      <c r="BC8" s="210"/>
      <c r="BD8" s="210"/>
      <c r="BE8" s="210"/>
      <c r="BF8" s="210"/>
      <c r="BI8" s="733"/>
      <c r="BJ8" s="733"/>
      <c r="BK8" s="733"/>
      <c r="BL8" s="733"/>
      <c r="BM8" s="733"/>
      <c r="BN8" s="733"/>
      <c r="BO8" s="733"/>
      <c r="BP8" s="733"/>
      <c r="BQ8" s="724"/>
      <c r="BR8" s="725"/>
      <c r="BS8" s="725"/>
      <c r="BT8" s="725"/>
      <c r="BU8" s="725"/>
      <c r="BV8" s="725"/>
      <c r="BW8" s="725"/>
      <c r="BX8" s="725"/>
      <c r="BY8" s="725"/>
      <c r="BZ8" s="725"/>
      <c r="CA8" s="725"/>
      <c r="CB8" s="725"/>
      <c r="CC8" s="725"/>
      <c r="CD8" s="725"/>
      <c r="CE8" s="725"/>
      <c r="CF8" s="725"/>
      <c r="CG8" s="725"/>
      <c r="CH8" s="725"/>
      <c r="CI8" s="725"/>
      <c r="CJ8" s="725"/>
      <c r="CK8" s="725"/>
      <c r="CL8" s="725"/>
      <c r="CM8" s="725"/>
      <c r="CN8" s="725"/>
      <c r="CO8" s="725"/>
      <c r="CP8" s="725"/>
      <c r="CQ8" s="725"/>
      <c r="CR8" s="725"/>
      <c r="CS8" s="725"/>
      <c r="CT8" s="725"/>
      <c r="CU8" s="725"/>
      <c r="CV8" s="725"/>
      <c r="CW8" s="725"/>
      <c r="CX8" s="725"/>
      <c r="CY8" s="725"/>
      <c r="CZ8" s="725"/>
      <c r="DA8" s="725"/>
      <c r="DB8" s="725"/>
      <c r="DC8" s="725"/>
      <c r="DD8" s="725"/>
      <c r="DE8" s="725"/>
      <c r="DF8" s="725"/>
      <c r="DG8" s="725"/>
      <c r="DH8" s="725"/>
      <c r="DI8" s="726"/>
    </row>
    <row r="9" spans="1:256" ht="18" customHeight="1">
      <c r="B9" s="729" t="s">
        <v>727</v>
      </c>
      <c r="C9" s="729"/>
      <c r="D9" s="729"/>
      <c r="E9" s="729"/>
      <c r="F9" s="729"/>
      <c r="G9" s="729"/>
      <c r="H9" s="729"/>
      <c r="I9" s="729"/>
      <c r="J9" s="747">
        <f ca="1">INDIRECT("共通項目!R19C"&amp;$DO$3,0)</f>
        <v>0</v>
      </c>
      <c r="K9" s="747"/>
      <c r="L9" s="747"/>
      <c r="M9" s="747"/>
      <c r="N9" s="747"/>
      <c r="O9" s="747"/>
      <c r="P9" s="747"/>
      <c r="Q9" s="747"/>
      <c r="R9" s="747"/>
      <c r="S9" s="747"/>
      <c r="T9" s="747"/>
      <c r="U9" s="747"/>
      <c r="V9" s="747"/>
      <c r="W9" s="747"/>
      <c r="X9" s="747"/>
      <c r="Y9" s="747"/>
      <c r="Z9" s="747"/>
      <c r="AA9" s="747"/>
      <c r="AC9" s="729" t="s">
        <v>711</v>
      </c>
      <c r="AD9" s="729"/>
      <c r="AE9" s="729"/>
      <c r="AF9" s="729"/>
      <c r="AG9" s="729"/>
      <c r="AH9" s="729"/>
      <c r="AI9" s="729"/>
      <c r="AJ9" s="729"/>
      <c r="AK9" s="747"/>
      <c r="AL9" s="747"/>
      <c r="AM9" s="747"/>
      <c r="AN9" s="747"/>
      <c r="AO9" s="747"/>
      <c r="AP9" s="747"/>
      <c r="AQ9" s="747"/>
      <c r="AR9" s="747"/>
      <c r="AS9" s="747"/>
      <c r="AT9" s="747"/>
      <c r="AU9" s="747"/>
      <c r="AV9" s="747"/>
      <c r="AW9" s="747"/>
      <c r="AX9" s="747"/>
      <c r="AY9" s="747"/>
      <c r="AZ9" s="747"/>
      <c r="BA9" s="747"/>
      <c r="BB9" s="747"/>
      <c r="BC9" s="210"/>
      <c r="BD9" s="210"/>
      <c r="BE9" s="210"/>
      <c r="BF9" s="210"/>
      <c r="BI9" s="730" t="s">
        <v>381</v>
      </c>
      <c r="BJ9" s="730"/>
      <c r="BK9" s="730"/>
      <c r="BL9" s="730"/>
      <c r="BM9" s="730"/>
      <c r="BN9" s="730"/>
      <c r="BO9" s="730"/>
      <c r="BP9" s="744"/>
      <c r="BQ9" s="734" t="s">
        <v>382</v>
      </c>
      <c r="BR9" s="735"/>
      <c r="BS9" s="735" t="s">
        <v>710</v>
      </c>
      <c r="BT9" s="735"/>
      <c r="BU9" s="735"/>
      <c r="BV9" s="735"/>
      <c r="BW9" s="735"/>
      <c r="BX9" s="735"/>
      <c r="BY9" s="735"/>
      <c r="BZ9" s="735"/>
      <c r="CA9" s="735"/>
      <c r="CB9" s="735"/>
      <c r="CC9" s="735"/>
      <c r="CD9" s="735"/>
      <c r="CE9" s="735"/>
      <c r="CF9" s="735"/>
      <c r="CG9" s="735"/>
      <c r="CH9" s="735"/>
      <c r="CI9" s="735"/>
      <c r="CJ9" s="735"/>
      <c r="CK9" s="735"/>
      <c r="CL9" s="736"/>
      <c r="CM9" s="737" t="s">
        <v>206</v>
      </c>
      <c r="CN9" s="730"/>
      <c r="CO9" s="730"/>
      <c r="CP9" s="730"/>
      <c r="CQ9" s="730"/>
      <c r="CR9" s="730"/>
      <c r="CS9" s="730"/>
      <c r="CT9" s="730"/>
      <c r="CU9" s="734" t="s">
        <v>710</v>
      </c>
      <c r="CV9" s="735"/>
      <c r="CW9" s="735"/>
      <c r="CX9" s="735"/>
      <c r="CY9" s="735"/>
      <c r="CZ9" s="735"/>
      <c r="DA9" s="735"/>
      <c r="DB9" s="735"/>
      <c r="DC9" s="735"/>
      <c r="DD9" s="735"/>
      <c r="DE9" s="735"/>
      <c r="DF9" s="735"/>
      <c r="DG9" s="735"/>
      <c r="DH9" s="735"/>
      <c r="DI9" s="736"/>
    </row>
    <row r="10" spans="1:256" ht="18" customHeight="1">
      <c r="B10" s="729"/>
      <c r="C10" s="729"/>
      <c r="D10" s="729"/>
      <c r="E10" s="729"/>
      <c r="F10" s="729"/>
      <c r="G10" s="729"/>
      <c r="H10" s="729"/>
      <c r="I10" s="729"/>
      <c r="J10" s="747"/>
      <c r="K10" s="747"/>
      <c r="L10" s="747"/>
      <c r="M10" s="747"/>
      <c r="N10" s="747"/>
      <c r="O10" s="747"/>
      <c r="P10" s="747"/>
      <c r="Q10" s="747"/>
      <c r="R10" s="747"/>
      <c r="S10" s="747"/>
      <c r="T10" s="747"/>
      <c r="U10" s="747"/>
      <c r="V10" s="747"/>
      <c r="W10" s="747"/>
      <c r="X10" s="747"/>
      <c r="Y10" s="747"/>
      <c r="Z10" s="747"/>
      <c r="AA10" s="747"/>
      <c r="AC10" s="729"/>
      <c r="AD10" s="729"/>
      <c r="AE10" s="729"/>
      <c r="AF10" s="729"/>
      <c r="AG10" s="729"/>
      <c r="AH10" s="729"/>
      <c r="AI10" s="729"/>
      <c r="AJ10" s="729"/>
      <c r="AK10" s="747"/>
      <c r="AL10" s="747"/>
      <c r="AM10" s="747"/>
      <c r="AN10" s="747"/>
      <c r="AO10" s="747"/>
      <c r="AP10" s="747"/>
      <c r="AQ10" s="747"/>
      <c r="AR10" s="747"/>
      <c r="AS10" s="747"/>
      <c r="AT10" s="747"/>
      <c r="AU10" s="747"/>
      <c r="AV10" s="747"/>
      <c r="AW10" s="747"/>
      <c r="AX10" s="747"/>
      <c r="AY10" s="747"/>
      <c r="AZ10" s="747"/>
      <c r="BA10" s="747"/>
      <c r="BB10" s="747"/>
      <c r="BC10" s="210"/>
      <c r="BD10" s="210"/>
      <c r="BE10" s="210"/>
      <c r="BF10" s="210"/>
      <c r="BI10" s="730"/>
      <c r="BJ10" s="730"/>
      <c r="BK10" s="730"/>
      <c r="BL10" s="730"/>
      <c r="BM10" s="730"/>
      <c r="BN10" s="730"/>
      <c r="BO10" s="730"/>
      <c r="BP10" s="744"/>
      <c r="BQ10" s="740" t="s">
        <v>388</v>
      </c>
      <c r="BR10" s="741"/>
      <c r="BS10" s="741" t="s">
        <v>710</v>
      </c>
      <c r="BT10" s="741"/>
      <c r="BU10" s="741"/>
      <c r="BV10" s="741"/>
      <c r="BW10" s="741"/>
      <c r="BX10" s="741"/>
      <c r="BY10" s="741"/>
      <c r="BZ10" s="741"/>
      <c r="CA10" s="741"/>
      <c r="CB10" s="741"/>
      <c r="CC10" s="741"/>
      <c r="CD10" s="741"/>
      <c r="CE10" s="741"/>
      <c r="CF10" s="741"/>
      <c r="CG10" s="741"/>
      <c r="CH10" s="741"/>
      <c r="CI10" s="741"/>
      <c r="CJ10" s="741"/>
      <c r="CK10" s="741"/>
      <c r="CL10" s="742"/>
      <c r="CM10" s="737"/>
      <c r="CN10" s="730"/>
      <c r="CO10" s="730"/>
      <c r="CP10" s="730"/>
      <c r="CQ10" s="730"/>
      <c r="CR10" s="730"/>
      <c r="CS10" s="730"/>
      <c r="CT10" s="730"/>
      <c r="CU10" s="740"/>
      <c r="CV10" s="741"/>
      <c r="CW10" s="741"/>
      <c r="CX10" s="741"/>
      <c r="CY10" s="741"/>
      <c r="CZ10" s="741"/>
      <c r="DA10" s="741"/>
      <c r="DB10" s="741"/>
      <c r="DC10" s="741"/>
      <c r="DD10" s="741"/>
      <c r="DE10" s="741"/>
      <c r="DF10" s="741"/>
      <c r="DG10" s="741"/>
      <c r="DH10" s="741"/>
      <c r="DI10" s="742"/>
    </row>
    <row r="11" spans="1:256" ht="18" customHeight="1">
      <c r="B11" s="343"/>
      <c r="C11" s="343"/>
      <c r="D11" s="343"/>
      <c r="E11" s="343"/>
      <c r="F11" s="343"/>
      <c r="G11" s="343"/>
      <c r="H11" s="343"/>
      <c r="I11" s="343"/>
      <c r="J11" s="210"/>
      <c r="K11" s="210"/>
      <c r="L11" s="210"/>
      <c r="M11" s="210"/>
      <c r="N11" s="210"/>
      <c r="O11" s="210"/>
      <c r="P11" s="210"/>
      <c r="Q11" s="210"/>
      <c r="R11" s="210"/>
      <c r="S11" s="210"/>
      <c r="T11" s="210"/>
      <c r="U11" s="210"/>
      <c r="V11" s="210"/>
      <c r="W11" s="210"/>
      <c r="X11" s="210"/>
      <c r="Y11" s="210"/>
      <c r="Z11" s="210"/>
      <c r="AA11" s="210"/>
      <c r="AC11" s="729" t="s">
        <v>373</v>
      </c>
      <c r="AD11" s="729"/>
      <c r="AE11" s="729"/>
      <c r="AF11" s="729"/>
      <c r="AG11" s="729"/>
      <c r="AH11" s="729"/>
      <c r="AI11" s="729"/>
      <c r="AJ11" s="729"/>
      <c r="AK11" s="747"/>
      <c r="AL11" s="747"/>
      <c r="AM11" s="747"/>
      <c r="AN11" s="747"/>
      <c r="AO11" s="747"/>
      <c r="AP11" s="747"/>
      <c r="AQ11" s="747"/>
      <c r="AR11" s="747"/>
      <c r="AS11" s="747"/>
      <c r="AT11" s="747"/>
      <c r="AU11" s="747"/>
      <c r="AV11" s="747"/>
      <c r="AW11" s="747"/>
      <c r="AX11" s="747"/>
      <c r="AY11" s="747"/>
      <c r="AZ11" s="747"/>
      <c r="BA11" s="747"/>
      <c r="BB11" s="747"/>
      <c r="BC11" s="210"/>
      <c r="BD11" s="210"/>
      <c r="BE11" s="210"/>
      <c r="BF11" s="210"/>
    </row>
    <row r="12" spans="1:256" ht="18" customHeight="1">
      <c r="B12" s="343"/>
      <c r="C12" s="343"/>
      <c r="D12" s="343"/>
      <c r="E12" s="343"/>
      <c r="F12" s="343"/>
      <c r="G12" s="343"/>
      <c r="H12" s="343"/>
      <c r="I12" s="343"/>
      <c r="J12" s="210"/>
      <c r="K12" s="210"/>
      <c r="L12" s="210"/>
      <c r="M12" s="210"/>
      <c r="N12" s="210"/>
      <c r="O12" s="210"/>
      <c r="P12" s="210"/>
      <c r="Q12" s="210"/>
      <c r="R12" s="210"/>
      <c r="S12" s="210"/>
      <c r="T12" s="210"/>
      <c r="U12" s="210"/>
      <c r="V12" s="210"/>
      <c r="W12" s="210"/>
      <c r="X12" s="210"/>
      <c r="Y12" s="210"/>
      <c r="Z12" s="210"/>
      <c r="AA12" s="210"/>
      <c r="AC12" s="729"/>
      <c r="AD12" s="729"/>
      <c r="AE12" s="729"/>
      <c r="AF12" s="729"/>
      <c r="AG12" s="729"/>
      <c r="AH12" s="729"/>
      <c r="AI12" s="729"/>
      <c r="AJ12" s="729"/>
      <c r="AK12" s="747"/>
      <c r="AL12" s="747"/>
      <c r="AM12" s="747"/>
      <c r="AN12" s="747"/>
      <c r="AO12" s="747"/>
      <c r="AP12" s="747"/>
      <c r="AQ12" s="747"/>
      <c r="AR12" s="747"/>
      <c r="AS12" s="747"/>
      <c r="AT12" s="747"/>
      <c r="AU12" s="747"/>
      <c r="AV12" s="747"/>
      <c r="AW12" s="747"/>
      <c r="AX12" s="747"/>
      <c r="AY12" s="747"/>
      <c r="AZ12" s="747"/>
      <c r="BA12" s="747"/>
      <c r="BB12" s="747"/>
      <c r="BC12" s="210"/>
      <c r="BD12" s="210"/>
      <c r="BE12" s="210"/>
      <c r="BF12" s="210"/>
      <c r="BI12" s="750" t="s">
        <v>377</v>
      </c>
      <c r="BJ12" s="735"/>
      <c r="BK12" s="735"/>
      <c r="BL12" s="735"/>
      <c r="BM12" s="735"/>
      <c r="BN12" s="735"/>
      <c r="BO12" s="735"/>
      <c r="BP12" s="735"/>
      <c r="BQ12" s="748" t="s">
        <v>391</v>
      </c>
      <c r="BR12" s="749"/>
      <c r="BS12" s="749"/>
      <c r="BT12" s="749"/>
      <c r="BU12" s="749"/>
      <c r="BV12" s="749"/>
      <c r="BW12" s="749"/>
      <c r="BX12" s="749"/>
      <c r="BY12" s="749"/>
      <c r="BZ12" s="749"/>
      <c r="CA12" s="749"/>
      <c r="CB12" s="749"/>
      <c r="CC12" s="744" t="s">
        <v>379</v>
      </c>
      <c r="CD12" s="745"/>
      <c r="CE12" s="745"/>
      <c r="CF12" s="745"/>
      <c r="CG12" s="745"/>
      <c r="CH12" s="745"/>
      <c r="CI12" s="745"/>
      <c r="CJ12" s="745"/>
      <c r="CK12" s="745"/>
      <c r="CL12" s="745"/>
      <c r="CM12" s="745"/>
      <c r="CN12" s="745"/>
      <c r="CO12" s="745"/>
      <c r="CP12" s="745"/>
      <c r="CQ12" s="745"/>
      <c r="CR12" s="745"/>
      <c r="CS12" s="745"/>
      <c r="CT12" s="737"/>
      <c r="CU12" s="745" t="s">
        <v>380</v>
      </c>
      <c r="CV12" s="745"/>
      <c r="CW12" s="745"/>
      <c r="CX12" s="745"/>
      <c r="CY12" s="745"/>
      <c r="CZ12" s="745"/>
      <c r="DA12" s="745"/>
      <c r="DB12" s="745"/>
      <c r="DC12" s="745"/>
      <c r="DD12" s="745"/>
      <c r="DE12" s="745"/>
      <c r="DF12" s="745"/>
      <c r="DG12" s="745"/>
      <c r="DH12" s="745"/>
      <c r="DI12" s="737"/>
    </row>
    <row r="13" spans="1:256" ht="18" customHeight="1">
      <c r="B13" s="343"/>
      <c r="C13" s="343"/>
      <c r="D13" s="343"/>
      <c r="E13" s="343"/>
      <c r="F13" s="343"/>
      <c r="G13" s="343"/>
      <c r="H13" s="343"/>
      <c r="I13" s="343"/>
      <c r="J13" s="210"/>
      <c r="K13" s="210"/>
      <c r="L13" s="210"/>
      <c r="M13" s="210"/>
      <c r="N13" s="210"/>
      <c r="O13" s="210"/>
      <c r="P13" s="210"/>
      <c r="Q13" s="210"/>
      <c r="R13" s="210"/>
      <c r="S13" s="210"/>
      <c r="T13" s="210"/>
      <c r="U13" s="210"/>
      <c r="V13" s="210"/>
      <c r="W13" s="210"/>
      <c r="X13" s="210"/>
      <c r="Y13" s="210"/>
      <c r="Z13" s="210"/>
      <c r="AA13" s="210"/>
      <c r="AC13" s="343"/>
      <c r="AD13" s="343"/>
      <c r="AE13" s="343"/>
      <c r="AF13" s="343"/>
      <c r="AG13" s="343"/>
      <c r="AH13" s="343"/>
      <c r="AI13" s="343"/>
      <c r="AJ13" s="343"/>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I13" s="738"/>
      <c r="BJ13" s="731"/>
      <c r="BK13" s="731"/>
      <c r="BL13" s="731"/>
      <c r="BM13" s="731"/>
      <c r="BN13" s="731"/>
      <c r="BO13" s="731"/>
      <c r="BP13" s="731"/>
      <c r="BQ13" s="721"/>
      <c r="BR13" s="722"/>
      <c r="BS13" s="722"/>
      <c r="BT13" s="722"/>
      <c r="BU13" s="722"/>
      <c r="BV13" s="722"/>
      <c r="BW13" s="722"/>
      <c r="BX13" s="722"/>
      <c r="BY13" s="735" t="s">
        <v>383</v>
      </c>
      <c r="BZ13" s="735"/>
      <c r="CA13" s="735"/>
      <c r="CB13" s="736"/>
      <c r="CC13" s="731" t="s">
        <v>384</v>
      </c>
      <c r="CD13" s="731"/>
      <c r="CE13" s="731"/>
      <c r="CF13" s="731"/>
      <c r="CG13" s="731" t="s">
        <v>385</v>
      </c>
      <c r="CH13" s="731"/>
      <c r="CI13" s="731"/>
      <c r="CJ13" s="731"/>
      <c r="CK13" s="731" t="s">
        <v>386</v>
      </c>
      <c r="CL13" s="731"/>
      <c r="CM13" s="731"/>
      <c r="CN13" s="731"/>
      <c r="CO13" s="731"/>
      <c r="CP13" s="731"/>
      <c r="CQ13" s="731"/>
      <c r="CR13" s="731"/>
      <c r="CS13" s="731" t="s">
        <v>387</v>
      </c>
      <c r="CT13" s="731"/>
      <c r="CU13" s="734" t="s">
        <v>710</v>
      </c>
      <c r="CV13" s="735"/>
      <c r="CW13" s="735"/>
      <c r="CX13" s="735"/>
      <c r="CY13" s="735"/>
      <c r="CZ13" s="735"/>
      <c r="DA13" s="735"/>
      <c r="DB13" s="735"/>
      <c r="DC13" s="735"/>
      <c r="DD13" s="735"/>
      <c r="DE13" s="735"/>
      <c r="DF13" s="735"/>
      <c r="DG13" s="735"/>
      <c r="DH13" s="735"/>
      <c r="DI13" s="736"/>
    </row>
    <row r="14" spans="1:256" ht="18" customHeight="1">
      <c r="B14" s="206" t="s">
        <v>432</v>
      </c>
      <c r="C14" s="343"/>
      <c r="D14" s="343"/>
      <c r="E14" s="343"/>
      <c r="F14" s="343"/>
      <c r="G14" s="343"/>
      <c r="H14" s="343"/>
      <c r="I14" s="343"/>
      <c r="J14" s="210"/>
      <c r="K14" s="210"/>
      <c r="L14" s="210"/>
      <c r="M14" s="210"/>
      <c r="N14" s="210"/>
      <c r="O14" s="210"/>
      <c r="P14" s="210"/>
      <c r="Q14" s="210"/>
      <c r="R14" s="210"/>
      <c r="S14" s="210"/>
      <c r="T14" s="210"/>
      <c r="U14" s="210"/>
      <c r="V14" s="210"/>
      <c r="W14" s="210"/>
      <c r="X14" s="210"/>
      <c r="Y14" s="210"/>
      <c r="Z14" s="210"/>
      <c r="AA14" s="210"/>
      <c r="AC14" s="343"/>
      <c r="AD14" s="343"/>
      <c r="AE14" s="343"/>
      <c r="AF14" s="343"/>
      <c r="AG14" s="343"/>
      <c r="AH14" s="343"/>
      <c r="AI14" s="343"/>
      <c r="AJ14" s="343"/>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I14" s="738"/>
      <c r="BJ14" s="731"/>
      <c r="BK14" s="731"/>
      <c r="BL14" s="731"/>
      <c r="BM14" s="731"/>
      <c r="BN14" s="731"/>
      <c r="BO14" s="731"/>
      <c r="BP14" s="731"/>
      <c r="BQ14" s="724"/>
      <c r="BR14" s="725"/>
      <c r="BS14" s="725"/>
      <c r="BT14" s="725"/>
      <c r="BU14" s="725"/>
      <c r="BV14" s="725"/>
      <c r="BW14" s="725"/>
      <c r="BX14" s="725"/>
      <c r="BY14" s="741"/>
      <c r="BZ14" s="741"/>
      <c r="CA14" s="741"/>
      <c r="CB14" s="742"/>
      <c r="CC14" s="731" t="s">
        <v>389</v>
      </c>
      <c r="CD14" s="731"/>
      <c r="CE14" s="731"/>
      <c r="CF14" s="731"/>
      <c r="CG14" s="731" t="s">
        <v>390</v>
      </c>
      <c r="CH14" s="731"/>
      <c r="CI14" s="731"/>
      <c r="CJ14" s="731"/>
      <c r="CK14" s="731"/>
      <c r="CL14" s="731"/>
      <c r="CM14" s="731"/>
      <c r="CN14" s="731"/>
      <c r="CO14" s="731"/>
      <c r="CP14" s="731"/>
      <c r="CQ14" s="731"/>
      <c r="CR14" s="731"/>
      <c r="CS14" s="731"/>
      <c r="CT14" s="731"/>
      <c r="CU14" s="740"/>
      <c r="CV14" s="741"/>
      <c r="CW14" s="741"/>
      <c r="CX14" s="741"/>
      <c r="CY14" s="741"/>
      <c r="CZ14" s="741"/>
      <c r="DA14" s="741"/>
      <c r="DB14" s="741"/>
      <c r="DC14" s="741"/>
      <c r="DD14" s="741"/>
      <c r="DE14" s="741"/>
      <c r="DF14" s="741"/>
      <c r="DG14" s="741"/>
      <c r="DH14" s="741"/>
      <c r="DI14" s="742"/>
    </row>
    <row r="15" spans="1:256" ht="18" customHeight="1">
      <c r="B15" s="732" t="s">
        <v>376</v>
      </c>
      <c r="C15" s="733"/>
      <c r="D15" s="733"/>
      <c r="E15" s="733"/>
      <c r="F15" s="733"/>
      <c r="G15" s="733"/>
      <c r="H15" s="733"/>
      <c r="I15" s="733"/>
      <c r="J15" s="721">
        <f ca="1">INDIRECT("共通項目!R2C"&amp;$DO$3,0)</f>
        <v>0</v>
      </c>
      <c r="K15" s="722"/>
      <c r="L15" s="722"/>
      <c r="M15" s="722"/>
      <c r="N15" s="722"/>
      <c r="O15" s="722"/>
      <c r="P15" s="722"/>
      <c r="Q15" s="722"/>
      <c r="R15" s="722"/>
      <c r="S15" s="722"/>
      <c r="T15" s="722"/>
      <c r="U15" s="722"/>
      <c r="V15" s="722"/>
      <c r="W15" s="722"/>
      <c r="X15" s="722"/>
      <c r="Y15" s="722"/>
      <c r="Z15" s="722"/>
      <c r="AA15" s="722"/>
      <c r="AB15" s="722"/>
      <c r="AC15" s="722"/>
      <c r="AD15" s="722"/>
      <c r="AE15" s="722"/>
      <c r="AF15" s="722"/>
      <c r="AG15" s="722"/>
      <c r="AH15" s="722"/>
      <c r="AI15" s="722"/>
      <c r="AJ15" s="722"/>
      <c r="AK15" s="722"/>
      <c r="AL15" s="722"/>
      <c r="AM15" s="722"/>
      <c r="AN15" s="722"/>
      <c r="AO15" s="722"/>
      <c r="AP15" s="722"/>
      <c r="AQ15" s="722"/>
      <c r="AR15" s="722"/>
      <c r="AS15" s="722"/>
      <c r="AT15" s="722"/>
      <c r="AU15" s="722"/>
      <c r="AV15" s="722"/>
      <c r="AW15" s="722"/>
      <c r="AX15" s="722"/>
      <c r="AY15" s="722"/>
      <c r="AZ15" s="722"/>
      <c r="BA15" s="722"/>
      <c r="BB15" s="723"/>
      <c r="BC15" s="210"/>
      <c r="BD15" s="210"/>
      <c r="BE15" s="210"/>
      <c r="BF15" s="210"/>
      <c r="BI15" s="738"/>
      <c r="BJ15" s="731"/>
      <c r="BK15" s="731"/>
      <c r="BL15" s="731"/>
      <c r="BM15" s="731"/>
      <c r="BN15" s="731"/>
      <c r="BO15" s="731"/>
      <c r="BP15" s="731"/>
      <c r="BQ15" s="721"/>
      <c r="BR15" s="722"/>
      <c r="BS15" s="722"/>
      <c r="BT15" s="722"/>
      <c r="BU15" s="722"/>
      <c r="BV15" s="722"/>
      <c r="BW15" s="722"/>
      <c r="BX15" s="722"/>
      <c r="BY15" s="735" t="s">
        <v>383</v>
      </c>
      <c r="BZ15" s="735"/>
      <c r="CA15" s="735"/>
      <c r="CB15" s="736"/>
      <c r="CC15" s="734" t="s">
        <v>384</v>
      </c>
      <c r="CD15" s="735"/>
      <c r="CE15" s="735"/>
      <c r="CF15" s="735"/>
      <c r="CG15" s="735" t="s">
        <v>385</v>
      </c>
      <c r="CH15" s="735"/>
      <c r="CI15" s="735"/>
      <c r="CJ15" s="735"/>
      <c r="CK15" s="735" t="s">
        <v>386</v>
      </c>
      <c r="CL15" s="735"/>
      <c r="CM15" s="735"/>
      <c r="CN15" s="735"/>
      <c r="CO15" s="735"/>
      <c r="CP15" s="735"/>
      <c r="CQ15" s="735"/>
      <c r="CR15" s="735"/>
      <c r="CS15" s="735" t="s">
        <v>387</v>
      </c>
      <c r="CT15" s="736"/>
      <c r="CU15" s="738" t="s">
        <v>710</v>
      </c>
      <c r="CV15" s="731"/>
      <c r="CW15" s="731"/>
      <c r="CX15" s="731"/>
      <c r="CY15" s="731"/>
      <c r="CZ15" s="731"/>
      <c r="DA15" s="731"/>
      <c r="DB15" s="731"/>
      <c r="DC15" s="731"/>
      <c r="DD15" s="731"/>
      <c r="DE15" s="731"/>
      <c r="DF15" s="731"/>
      <c r="DG15" s="731"/>
      <c r="DH15" s="731"/>
      <c r="DI15" s="739"/>
    </row>
    <row r="16" spans="1:256" ht="18" customHeight="1">
      <c r="B16" s="733"/>
      <c r="C16" s="733"/>
      <c r="D16" s="733"/>
      <c r="E16" s="733"/>
      <c r="F16" s="733"/>
      <c r="G16" s="733"/>
      <c r="H16" s="733"/>
      <c r="I16" s="733"/>
      <c r="J16" s="724"/>
      <c r="K16" s="725"/>
      <c r="L16" s="725"/>
      <c r="M16" s="725"/>
      <c r="N16" s="725"/>
      <c r="O16" s="725"/>
      <c r="P16" s="725"/>
      <c r="Q16" s="725"/>
      <c r="R16" s="725"/>
      <c r="S16" s="725"/>
      <c r="T16" s="725"/>
      <c r="U16" s="725"/>
      <c r="V16" s="725"/>
      <c r="W16" s="725"/>
      <c r="X16" s="725"/>
      <c r="Y16" s="725"/>
      <c r="Z16" s="725"/>
      <c r="AA16" s="725"/>
      <c r="AB16" s="725"/>
      <c r="AC16" s="725"/>
      <c r="AD16" s="725"/>
      <c r="AE16" s="725"/>
      <c r="AF16" s="725"/>
      <c r="AG16" s="725"/>
      <c r="AH16" s="725"/>
      <c r="AI16" s="725"/>
      <c r="AJ16" s="725"/>
      <c r="AK16" s="725"/>
      <c r="AL16" s="725"/>
      <c r="AM16" s="725"/>
      <c r="AN16" s="725"/>
      <c r="AO16" s="725"/>
      <c r="AP16" s="725"/>
      <c r="AQ16" s="725"/>
      <c r="AR16" s="725"/>
      <c r="AS16" s="725"/>
      <c r="AT16" s="725"/>
      <c r="AU16" s="725"/>
      <c r="AV16" s="725"/>
      <c r="AW16" s="725"/>
      <c r="AX16" s="725"/>
      <c r="AY16" s="725"/>
      <c r="AZ16" s="725"/>
      <c r="BA16" s="725"/>
      <c r="BB16" s="726"/>
      <c r="BC16" s="210"/>
      <c r="BD16" s="210"/>
      <c r="BE16" s="210"/>
      <c r="BF16" s="210"/>
      <c r="BI16" s="740"/>
      <c r="BJ16" s="741"/>
      <c r="BK16" s="741"/>
      <c r="BL16" s="741"/>
      <c r="BM16" s="741"/>
      <c r="BN16" s="741"/>
      <c r="BO16" s="741"/>
      <c r="BP16" s="741"/>
      <c r="BQ16" s="724"/>
      <c r="BR16" s="725"/>
      <c r="BS16" s="725"/>
      <c r="BT16" s="725"/>
      <c r="BU16" s="725"/>
      <c r="BV16" s="725"/>
      <c r="BW16" s="725"/>
      <c r="BX16" s="725"/>
      <c r="BY16" s="741"/>
      <c r="BZ16" s="741"/>
      <c r="CA16" s="741"/>
      <c r="CB16" s="742"/>
      <c r="CC16" s="740" t="s">
        <v>389</v>
      </c>
      <c r="CD16" s="741"/>
      <c r="CE16" s="741"/>
      <c r="CF16" s="741"/>
      <c r="CG16" s="741" t="s">
        <v>390</v>
      </c>
      <c r="CH16" s="741"/>
      <c r="CI16" s="741"/>
      <c r="CJ16" s="741"/>
      <c r="CK16" s="741"/>
      <c r="CL16" s="741"/>
      <c r="CM16" s="741"/>
      <c r="CN16" s="741"/>
      <c r="CO16" s="741"/>
      <c r="CP16" s="741"/>
      <c r="CQ16" s="741"/>
      <c r="CR16" s="741"/>
      <c r="CS16" s="741"/>
      <c r="CT16" s="742"/>
      <c r="CU16" s="740"/>
      <c r="CV16" s="741"/>
      <c r="CW16" s="741"/>
      <c r="CX16" s="741"/>
      <c r="CY16" s="741"/>
      <c r="CZ16" s="741"/>
      <c r="DA16" s="741"/>
      <c r="DB16" s="741"/>
      <c r="DC16" s="741"/>
      <c r="DD16" s="741"/>
      <c r="DE16" s="741"/>
      <c r="DF16" s="741"/>
      <c r="DG16" s="741"/>
      <c r="DH16" s="741"/>
      <c r="DI16" s="742"/>
    </row>
    <row r="17" spans="2:113" ht="18" customHeight="1">
      <c r="B17" s="730" t="s">
        <v>381</v>
      </c>
      <c r="C17" s="730"/>
      <c r="D17" s="730"/>
      <c r="E17" s="730"/>
      <c r="F17" s="730"/>
      <c r="G17" s="730"/>
      <c r="H17" s="730"/>
      <c r="I17" s="744"/>
      <c r="J17" s="734" t="s">
        <v>382</v>
      </c>
      <c r="K17" s="735"/>
      <c r="L17" s="735" t="s">
        <v>710</v>
      </c>
      <c r="M17" s="735"/>
      <c r="N17" s="735"/>
      <c r="O17" s="735"/>
      <c r="P17" s="735"/>
      <c r="Q17" s="735"/>
      <c r="R17" s="735"/>
      <c r="S17" s="735"/>
      <c r="T17" s="735"/>
      <c r="U17" s="735"/>
      <c r="V17" s="735"/>
      <c r="W17" s="735"/>
      <c r="X17" s="735"/>
      <c r="Y17" s="735"/>
      <c r="Z17" s="735"/>
      <c r="AA17" s="735"/>
      <c r="AB17" s="735"/>
      <c r="AC17" s="735"/>
      <c r="AD17" s="735"/>
      <c r="AE17" s="736"/>
      <c r="AF17" s="946" t="s">
        <v>433</v>
      </c>
      <c r="AG17" s="730"/>
      <c r="AH17" s="730"/>
      <c r="AI17" s="730"/>
      <c r="AJ17" s="730"/>
      <c r="AK17" s="730"/>
      <c r="AL17" s="730"/>
      <c r="AM17" s="730"/>
      <c r="AN17" s="734" t="s">
        <v>710</v>
      </c>
      <c r="AO17" s="735"/>
      <c r="AP17" s="735"/>
      <c r="AQ17" s="735"/>
      <c r="AR17" s="735"/>
      <c r="AS17" s="735"/>
      <c r="AT17" s="735"/>
      <c r="AU17" s="735"/>
      <c r="AV17" s="735"/>
      <c r="AW17" s="735"/>
      <c r="AX17" s="735"/>
      <c r="AY17" s="735"/>
      <c r="AZ17" s="735"/>
      <c r="BA17" s="735"/>
      <c r="BB17" s="736"/>
      <c r="BC17" s="344"/>
      <c r="BD17" s="344"/>
      <c r="BE17" s="344"/>
      <c r="BF17" s="344"/>
    </row>
    <row r="18" spans="2:113" ht="18" customHeight="1">
      <c r="B18" s="730"/>
      <c r="C18" s="730"/>
      <c r="D18" s="730"/>
      <c r="E18" s="730"/>
      <c r="F18" s="730"/>
      <c r="G18" s="730"/>
      <c r="H18" s="730"/>
      <c r="I18" s="744"/>
      <c r="J18" s="740" t="s">
        <v>388</v>
      </c>
      <c r="K18" s="741"/>
      <c r="L18" s="741" t="s">
        <v>710</v>
      </c>
      <c r="M18" s="741"/>
      <c r="N18" s="741"/>
      <c r="O18" s="741"/>
      <c r="P18" s="741"/>
      <c r="Q18" s="741"/>
      <c r="R18" s="741"/>
      <c r="S18" s="741"/>
      <c r="T18" s="741"/>
      <c r="U18" s="741"/>
      <c r="V18" s="741"/>
      <c r="W18" s="741"/>
      <c r="X18" s="741"/>
      <c r="Y18" s="741"/>
      <c r="Z18" s="741"/>
      <c r="AA18" s="741"/>
      <c r="AB18" s="741"/>
      <c r="AC18" s="741"/>
      <c r="AD18" s="741"/>
      <c r="AE18" s="742"/>
      <c r="AF18" s="737"/>
      <c r="AG18" s="730"/>
      <c r="AH18" s="730"/>
      <c r="AI18" s="730"/>
      <c r="AJ18" s="730"/>
      <c r="AK18" s="730"/>
      <c r="AL18" s="730"/>
      <c r="AM18" s="730"/>
      <c r="AN18" s="740"/>
      <c r="AO18" s="741"/>
      <c r="AP18" s="741"/>
      <c r="AQ18" s="741"/>
      <c r="AR18" s="741"/>
      <c r="AS18" s="741"/>
      <c r="AT18" s="741"/>
      <c r="AU18" s="741"/>
      <c r="AV18" s="741"/>
      <c r="AW18" s="741"/>
      <c r="AX18" s="741"/>
      <c r="AY18" s="741"/>
      <c r="AZ18" s="741"/>
      <c r="BA18" s="741"/>
      <c r="BB18" s="742"/>
      <c r="BC18" s="344"/>
      <c r="BD18" s="344"/>
      <c r="BE18" s="344"/>
      <c r="BF18" s="344"/>
      <c r="BI18" s="729" t="s">
        <v>393</v>
      </c>
      <c r="BJ18" s="729"/>
      <c r="BK18" s="729"/>
      <c r="BL18" s="729"/>
      <c r="BM18" s="729"/>
      <c r="BN18" s="729"/>
      <c r="BO18" s="729"/>
      <c r="BP18" s="729"/>
      <c r="BQ18" s="729" t="s">
        <v>365</v>
      </c>
      <c r="BR18" s="729"/>
      <c r="BS18" s="729"/>
      <c r="BT18" s="729"/>
      <c r="BU18" s="729"/>
      <c r="BV18" s="729"/>
      <c r="BW18" s="729"/>
      <c r="BX18" s="729"/>
      <c r="BY18" s="744" t="s">
        <v>366</v>
      </c>
      <c r="BZ18" s="745"/>
      <c r="CA18" s="745"/>
      <c r="CB18" s="745"/>
      <c r="CC18" s="745"/>
      <c r="CD18" s="745"/>
      <c r="CE18" s="745"/>
      <c r="CF18" s="745"/>
      <c r="CG18" s="745"/>
      <c r="CH18" s="745"/>
      <c r="CI18" s="745"/>
      <c r="CJ18" s="745"/>
      <c r="CK18" s="737"/>
      <c r="CL18" s="746" t="s">
        <v>367</v>
      </c>
      <c r="CM18" s="746"/>
      <c r="CN18" s="746"/>
      <c r="CO18" s="746"/>
      <c r="CP18" s="746"/>
      <c r="CQ18" s="746"/>
      <c r="CR18" s="746"/>
      <c r="CS18" s="746"/>
      <c r="CT18" s="746"/>
      <c r="CU18" s="746"/>
      <c r="CV18" s="746"/>
      <c r="CW18" s="746"/>
      <c r="CX18" s="746" t="s">
        <v>368</v>
      </c>
      <c r="CY18" s="746"/>
      <c r="CZ18" s="746"/>
      <c r="DA18" s="746"/>
      <c r="DB18" s="746"/>
      <c r="DC18" s="746"/>
      <c r="DD18" s="746"/>
      <c r="DE18" s="746"/>
      <c r="DF18" s="746"/>
      <c r="DG18" s="746"/>
      <c r="DH18" s="746"/>
      <c r="DI18" s="746"/>
    </row>
    <row r="19" spans="2:113" ht="18" customHeight="1">
      <c r="BI19" s="729"/>
      <c r="BJ19" s="729"/>
      <c r="BK19" s="729"/>
      <c r="BL19" s="729"/>
      <c r="BM19" s="729"/>
      <c r="BN19" s="729"/>
      <c r="BO19" s="729"/>
      <c r="BP19" s="729"/>
      <c r="BQ19" s="729"/>
      <c r="BR19" s="729"/>
      <c r="BS19" s="729"/>
      <c r="BT19" s="729"/>
      <c r="BU19" s="729"/>
      <c r="BV19" s="729"/>
      <c r="BW19" s="729"/>
      <c r="BX19" s="729"/>
      <c r="BY19" s="734" t="s">
        <v>394</v>
      </c>
      <c r="BZ19" s="735"/>
      <c r="CA19" s="735"/>
      <c r="CB19" s="735"/>
      <c r="CC19" s="735"/>
      <c r="CD19" s="735"/>
      <c r="CE19" s="735" t="s">
        <v>395</v>
      </c>
      <c r="CF19" s="735"/>
      <c r="CG19" s="735"/>
      <c r="CH19" s="735"/>
      <c r="CI19" s="735"/>
      <c r="CJ19" s="735"/>
      <c r="CK19" s="736"/>
      <c r="CL19" s="734" t="s">
        <v>394</v>
      </c>
      <c r="CM19" s="735"/>
      <c r="CN19" s="735"/>
      <c r="CO19" s="735"/>
      <c r="CP19" s="735"/>
      <c r="CQ19" s="735"/>
      <c r="CR19" s="735" t="s">
        <v>395</v>
      </c>
      <c r="CS19" s="735"/>
      <c r="CT19" s="735"/>
      <c r="CU19" s="735"/>
      <c r="CV19" s="735"/>
      <c r="CW19" s="735"/>
      <c r="CX19" s="734" t="s">
        <v>394</v>
      </c>
      <c r="CY19" s="735"/>
      <c r="CZ19" s="735"/>
      <c r="DA19" s="735"/>
      <c r="DB19" s="735"/>
      <c r="DC19" s="735"/>
      <c r="DD19" s="735" t="s">
        <v>395</v>
      </c>
      <c r="DE19" s="735"/>
      <c r="DF19" s="735"/>
      <c r="DG19" s="735"/>
      <c r="DH19" s="735"/>
      <c r="DI19" s="736"/>
    </row>
    <row r="20" spans="2:113" ht="18" customHeight="1">
      <c r="B20" s="750" t="s">
        <v>377</v>
      </c>
      <c r="C20" s="735"/>
      <c r="D20" s="735"/>
      <c r="E20" s="735"/>
      <c r="F20" s="735"/>
      <c r="G20" s="735"/>
      <c r="H20" s="735"/>
      <c r="I20" s="735"/>
      <c r="J20" s="748" t="s">
        <v>391</v>
      </c>
      <c r="K20" s="749"/>
      <c r="L20" s="749"/>
      <c r="M20" s="749"/>
      <c r="N20" s="749"/>
      <c r="O20" s="749"/>
      <c r="P20" s="749"/>
      <c r="Q20" s="749"/>
      <c r="R20" s="749"/>
      <c r="S20" s="749"/>
      <c r="T20" s="749"/>
      <c r="U20" s="749"/>
      <c r="V20" s="744" t="s">
        <v>379</v>
      </c>
      <c r="W20" s="745"/>
      <c r="X20" s="745"/>
      <c r="Y20" s="745"/>
      <c r="Z20" s="745"/>
      <c r="AA20" s="745"/>
      <c r="AB20" s="745"/>
      <c r="AC20" s="745"/>
      <c r="AD20" s="745"/>
      <c r="AE20" s="745"/>
      <c r="AF20" s="745"/>
      <c r="AG20" s="745"/>
      <c r="AH20" s="745"/>
      <c r="AI20" s="745"/>
      <c r="AJ20" s="745"/>
      <c r="AK20" s="745"/>
      <c r="AL20" s="745"/>
      <c r="AM20" s="737"/>
      <c r="AN20" s="745" t="s">
        <v>380</v>
      </c>
      <c r="AO20" s="745"/>
      <c r="AP20" s="745"/>
      <c r="AQ20" s="745"/>
      <c r="AR20" s="745"/>
      <c r="AS20" s="745"/>
      <c r="AT20" s="745"/>
      <c r="AU20" s="745"/>
      <c r="AV20" s="745"/>
      <c r="AW20" s="745"/>
      <c r="AX20" s="745"/>
      <c r="AY20" s="745"/>
      <c r="AZ20" s="745"/>
      <c r="BA20" s="745"/>
      <c r="BB20" s="737"/>
      <c r="BC20" s="344"/>
      <c r="BD20" s="344"/>
      <c r="BE20" s="344"/>
      <c r="BF20" s="344"/>
      <c r="BI20" s="729"/>
      <c r="BJ20" s="729"/>
      <c r="BK20" s="729"/>
      <c r="BL20" s="729"/>
      <c r="BM20" s="729"/>
      <c r="BN20" s="729"/>
      <c r="BO20" s="729"/>
      <c r="BP20" s="729"/>
      <c r="BQ20" s="729"/>
      <c r="BR20" s="729"/>
      <c r="BS20" s="729"/>
      <c r="BT20" s="729"/>
      <c r="BU20" s="729"/>
      <c r="BV20" s="729"/>
      <c r="BW20" s="729"/>
      <c r="BX20" s="729"/>
      <c r="BY20" s="740" t="s">
        <v>396</v>
      </c>
      <c r="BZ20" s="741"/>
      <c r="CA20" s="741"/>
      <c r="CB20" s="741"/>
      <c r="CC20" s="741"/>
      <c r="CD20" s="741"/>
      <c r="CE20" s="741"/>
      <c r="CF20" s="741"/>
      <c r="CG20" s="741"/>
      <c r="CH20" s="741"/>
      <c r="CI20" s="741"/>
      <c r="CJ20" s="741"/>
      <c r="CK20" s="742"/>
      <c r="CL20" s="740" t="s">
        <v>396</v>
      </c>
      <c r="CM20" s="741"/>
      <c r="CN20" s="741"/>
      <c r="CO20" s="741"/>
      <c r="CP20" s="741"/>
      <c r="CQ20" s="741"/>
      <c r="CR20" s="741"/>
      <c r="CS20" s="741"/>
      <c r="CT20" s="741"/>
      <c r="CU20" s="741"/>
      <c r="CV20" s="741"/>
      <c r="CW20" s="741"/>
      <c r="CX20" s="740" t="s">
        <v>396</v>
      </c>
      <c r="CY20" s="741"/>
      <c r="CZ20" s="741"/>
      <c r="DA20" s="741"/>
      <c r="DB20" s="741"/>
      <c r="DC20" s="741"/>
      <c r="DD20" s="741"/>
      <c r="DE20" s="741"/>
      <c r="DF20" s="741"/>
      <c r="DG20" s="741"/>
      <c r="DH20" s="741"/>
      <c r="DI20" s="742"/>
    </row>
    <row r="21" spans="2:113" ht="18" customHeight="1">
      <c r="B21" s="738"/>
      <c r="C21" s="731"/>
      <c r="D21" s="731"/>
      <c r="E21" s="731"/>
      <c r="F21" s="731"/>
      <c r="G21" s="731"/>
      <c r="H21" s="731"/>
      <c r="I21" s="731"/>
      <c r="J21" s="721"/>
      <c r="K21" s="722"/>
      <c r="L21" s="722"/>
      <c r="M21" s="722"/>
      <c r="N21" s="722"/>
      <c r="O21" s="722"/>
      <c r="P21" s="722"/>
      <c r="Q21" s="722"/>
      <c r="R21" s="735" t="s">
        <v>383</v>
      </c>
      <c r="S21" s="735"/>
      <c r="T21" s="735"/>
      <c r="U21" s="736"/>
      <c r="V21" s="731" t="s">
        <v>384</v>
      </c>
      <c r="W21" s="731"/>
      <c r="X21" s="731"/>
      <c r="Y21" s="731"/>
      <c r="Z21" s="731" t="s">
        <v>385</v>
      </c>
      <c r="AA21" s="731"/>
      <c r="AB21" s="731"/>
      <c r="AC21" s="731"/>
      <c r="AD21" s="731" t="s">
        <v>386</v>
      </c>
      <c r="AE21" s="731"/>
      <c r="AF21" s="731"/>
      <c r="AG21" s="731"/>
      <c r="AH21" s="731"/>
      <c r="AI21" s="731"/>
      <c r="AJ21" s="731"/>
      <c r="AK21" s="731"/>
      <c r="AL21" s="731" t="s">
        <v>387</v>
      </c>
      <c r="AM21" s="731"/>
      <c r="AN21" s="734" t="s">
        <v>710</v>
      </c>
      <c r="AO21" s="735"/>
      <c r="AP21" s="735"/>
      <c r="AQ21" s="735"/>
      <c r="AR21" s="735"/>
      <c r="AS21" s="735"/>
      <c r="AT21" s="735"/>
      <c r="AU21" s="735"/>
      <c r="AV21" s="735"/>
      <c r="AW21" s="735"/>
      <c r="AX21" s="735"/>
      <c r="AY21" s="735"/>
      <c r="AZ21" s="735"/>
      <c r="BA21" s="735"/>
      <c r="BB21" s="736"/>
      <c r="BC21" s="344"/>
      <c r="BD21" s="344"/>
      <c r="BE21" s="344"/>
      <c r="BF21" s="344"/>
      <c r="BI21" s="729"/>
      <c r="BJ21" s="729"/>
      <c r="BK21" s="729"/>
      <c r="BL21" s="729"/>
      <c r="BM21" s="729"/>
      <c r="BN21" s="729"/>
      <c r="BO21" s="729"/>
      <c r="BP21" s="729"/>
      <c r="BQ21" s="729" t="s">
        <v>397</v>
      </c>
      <c r="BR21" s="729"/>
      <c r="BS21" s="729"/>
      <c r="BT21" s="729"/>
      <c r="BU21" s="729"/>
      <c r="BV21" s="729"/>
      <c r="BW21" s="729"/>
      <c r="BX21" s="729"/>
      <c r="BY21" s="744" t="s">
        <v>369</v>
      </c>
      <c r="BZ21" s="745"/>
      <c r="CA21" s="745"/>
      <c r="CB21" s="745"/>
      <c r="CC21" s="745"/>
      <c r="CD21" s="745"/>
      <c r="CE21" s="745"/>
      <c r="CF21" s="745"/>
      <c r="CG21" s="745"/>
      <c r="CH21" s="745"/>
      <c r="CI21" s="745"/>
      <c r="CJ21" s="745"/>
      <c r="CK21" s="737"/>
      <c r="CL21" s="751" t="s">
        <v>366</v>
      </c>
      <c r="CM21" s="751"/>
      <c r="CN21" s="751"/>
      <c r="CO21" s="751"/>
      <c r="CP21" s="751"/>
      <c r="CQ21" s="751"/>
      <c r="CR21" s="751"/>
      <c r="CS21" s="751"/>
      <c r="CT21" s="751" t="s">
        <v>367</v>
      </c>
      <c r="CU21" s="751"/>
      <c r="CV21" s="751"/>
      <c r="CW21" s="751"/>
      <c r="CX21" s="751"/>
      <c r="CY21" s="751"/>
      <c r="CZ21" s="751"/>
      <c r="DA21" s="751"/>
      <c r="DB21" s="751" t="s">
        <v>368</v>
      </c>
      <c r="DC21" s="751"/>
      <c r="DD21" s="751"/>
      <c r="DE21" s="751"/>
      <c r="DF21" s="751"/>
      <c r="DG21" s="751"/>
      <c r="DH21" s="751"/>
      <c r="DI21" s="751"/>
    </row>
    <row r="22" spans="2:113" ht="18" customHeight="1">
      <c r="B22" s="738"/>
      <c r="C22" s="731"/>
      <c r="D22" s="731"/>
      <c r="E22" s="731"/>
      <c r="F22" s="731"/>
      <c r="G22" s="731"/>
      <c r="H22" s="731"/>
      <c r="I22" s="731"/>
      <c r="J22" s="724"/>
      <c r="K22" s="725"/>
      <c r="L22" s="725"/>
      <c r="M22" s="725"/>
      <c r="N22" s="725"/>
      <c r="O22" s="725"/>
      <c r="P22" s="725"/>
      <c r="Q22" s="725"/>
      <c r="R22" s="741"/>
      <c r="S22" s="741"/>
      <c r="T22" s="741"/>
      <c r="U22" s="742"/>
      <c r="V22" s="731" t="s">
        <v>389</v>
      </c>
      <c r="W22" s="731"/>
      <c r="X22" s="731"/>
      <c r="Y22" s="731"/>
      <c r="Z22" s="731" t="s">
        <v>390</v>
      </c>
      <c r="AA22" s="731"/>
      <c r="AB22" s="731"/>
      <c r="AC22" s="731"/>
      <c r="AD22" s="731"/>
      <c r="AE22" s="731"/>
      <c r="AF22" s="731"/>
      <c r="AG22" s="731"/>
      <c r="AH22" s="731"/>
      <c r="AI22" s="731"/>
      <c r="AJ22" s="731"/>
      <c r="AK22" s="731"/>
      <c r="AL22" s="731"/>
      <c r="AM22" s="731"/>
      <c r="AN22" s="740"/>
      <c r="AO22" s="741"/>
      <c r="AP22" s="741"/>
      <c r="AQ22" s="741"/>
      <c r="AR22" s="741"/>
      <c r="AS22" s="741"/>
      <c r="AT22" s="741"/>
      <c r="AU22" s="741"/>
      <c r="AV22" s="741"/>
      <c r="AW22" s="741"/>
      <c r="AX22" s="741"/>
      <c r="AY22" s="741"/>
      <c r="AZ22" s="741"/>
      <c r="BA22" s="741"/>
      <c r="BB22" s="742"/>
      <c r="BC22" s="344"/>
      <c r="BD22" s="344"/>
      <c r="BE22" s="344"/>
      <c r="BF22" s="344"/>
      <c r="BI22" s="729"/>
      <c r="BJ22" s="729"/>
      <c r="BK22" s="729"/>
      <c r="BL22" s="729"/>
      <c r="BM22" s="729"/>
      <c r="BN22" s="729"/>
      <c r="BO22" s="729"/>
      <c r="BP22" s="729"/>
      <c r="BQ22" s="729"/>
      <c r="BR22" s="729"/>
      <c r="BS22" s="729"/>
      <c r="BT22" s="729"/>
      <c r="BU22" s="729"/>
      <c r="BV22" s="729"/>
      <c r="BW22" s="729"/>
      <c r="BX22" s="729"/>
      <c r="BY22" s="744"/>
      <c r="BZ22" s="745"/>
      <c r="CA22" s="745"/>
      <c r="CB22" s="745"/>
      <c r="CC22" s="745"/>
      <c r="CD22" s="745"/>
      <c r="CE22" s="745"/>
      <c r="CF22" s="745"/>
      <c r="CG22" s="745"/>
      <c r="CH22" s="745"/>
      <c r="CI22" s="745"/>
      <c r="CJ22" s="745"/>
      <c r="CK22" s="737"/>
      <c r="CL22" s="730"/>
      <c r="CM22" s="730"/>
      <c r="CN22" s="730"/>
      <c r="CO22" s="730"/>
      <c r="CP22" s="730"/>
      <c r="CQ22" s="730"/>
      <c r="CR22" s="730"/>
      <c r="CS22" s="730"/>
      <c r="CT22" s="730"/>
      <c r="CU22" s="730"/>
      <c r="CV22" s="730"/>
      <c r="CW22" s="730"/>
      <c r="CX22" s="730"/>
      <c r="CY22" s="730"/>
      <c r="CZ22" s="730"/>
      <c r="DA22" s="730"/>
      <c r="DB22" s="730"/>
      <c r="DC22" s="730"/>
      <c r="DD22" s="730"/>
      <c r="DE22" s="730"/>
      <c r="DF22" s="730"/>
      <c r="DG22" s="730"/>
      <c r="DH22" s="730"/>
      <c r="DI22" s="730"/>
    </row>
    <row r="23" spans="2:113" ht="18" customHeight="1">
      <c r="B23" s="738"/>
      <c r="C23" s="731"/>
      <c r="D23" s="731"/>
      <c r="E23" s="731"/>
      <c r="F23" s="731"/>
      <c r="G23" s="731"/>
      <c r="H23" s="731"/>
      <c r="I23" s="731"/>
      <c r="J23" s="721"/>
      <c r="K23" s="722"/>
      <c r="L23" s="722"/>
      <c r="M23" s="722"/>
      <c r="N23" s="722"/>
      <c r="O23" s="722"/>
      <c r="P23" s="722"/>
      <c r="Q23" s="722"/>
      <c r="R23" s="735" t="s">
        <v>383</v>
      </c>
      <c r="S23" s="735"/>
      <c r="T23" s="735"/>
      <c r="U23" s="736"/>
      <c r="V23" s="734" t="s">
        <v>384</v>
      </c>
      <c r="W23" s="735"/>
      <c r="X23" s="735"/>
      <c r="Y23" s="735"/>
      <c r="Z23" s="735" t="s">
        <v>385</v>
      </c>
      <c r="AA23" s="735"/>
      <c r="AB23" s="735"/>
      <c r="AC23" s="735"/>
      <c r="AD23" s="735" t="s">
        <v>386</v>
      </c>
      <c r="AE23" s="735"/>
      <c r="AF23" s="735"/>
      <c r="AG23" s="735"/>
      <c r="AH23" s="735"/>
      <c r="AI23" s="735"/>
      <c r="AJ23" s="735"/>
      <c r="AK23" s="735"/>
      <c r="AL23" s="735" t="s">
        <v>387</v>
      </c>
      <c r="AM23" s="736"/>
      <c r="AN23" s="738" t="s">
        <v>710</v>
      </c>
      <c r="AO23" s="731"/>
      <c r="AP23" s="731"/>
      <c r="AQ23" s="731"/>
      <c r="AR23" s="731"/>
      <c r="AS23" s="731"/>
      <c r="AT23" s="731"/>
      <c r="AU23" s="731"/>
      <c r="AV23" s="731"/>
      <c r="AW23" s="731"/>
      <c r="AX23" s="731"/>
      <c r="AY23" s="731"/>
      <c r="AZ23" s="731"/>
      <c r="BA23" s="731"/>
      <c r="BB23" s="739"/>
      <c r="BC23" s="344"/>
      <c r="BD23" s="344"/>
      <c r="BE23" s="344"/>
      <c r="BF23" s="344"/>
    </row>
    <row r="24" spans="2:113" ht="18" customHeight="1">
      <c r="B24" s="740"/>
      <c r="C24" s="741"/>
      <c r="D24" s="741"/>
      <c r="E24" s="741"/>
      <c r="F24" s="741"/>
      <c r="G24" s="741"/>
      <c r="H24" s="741"/>
      <c r="I24" s="741"/>
      <c r="J24" s="724"/>
      <c r="K24" s="725"/>
      <c r="L24" s="725"/>
      <c r="M24" s="725"/>
      <c r="N24" s="725"/>
      <c r="O24" s="725"/>
      <c r="P24" s="725"/>
      <c r="Q24" s="725"/>
      <c r="R24" s="741"/>
      <c r="S24" s="741"/>
      <c r="T24" s="741"/>
      <c r="U24" s="742"/>
      <c r="V24" s="740" t="s">
        <v>389</v>
      </c>
      <c r="W24" s="741"/>
      <c r="X24" s="741"/>
      <c r="Y24" s="741"/>
      <c r="Z24" s="741" t="s">
        <v>390</v>
      </c>
      <c r="AA24" s="741"/>
      <c r="AB24" s="741"/>
      <c r="AC24" s="741"/>
      <c r="AD24" s="741"/>
      <c r="AE24" s="741"/>
      <c r="AF24" s="741"/>
      <c r="AG24" s="741"/>
      <c r="AH24" s="741"/>
      <c r="AI24" s="741"/>
      <c r="AJ24" s="741"/>
      <c r="AK24" s="741"/>
      <c r="AL24" s="741"/>
      <c r="AM24" s="742"/>
      <c r="AN24" s="740"/>
      <c r="AO24" s="741"/>
      <c r="AP24" s="741"/>
      <c r="AQ24" s="741"/>
      <c r="AR24" s="741"/>
      <c r="AS24" s="741"/>
      <c r="AT24" s="741"/>
      <c r="AU24" s="741"/>
      <c r="AV24" s="741"/>
      <c r="AW24" s="741"/>
      <c r="AX24" s="741"/>
      <c r="AY24" s="741"/>
      <c r="AZ24" s="741"/>
      <c r="BA24" s="741"/>
      <c r="BB24" s="742"/>
      <c r="BC24" s="344"/>
      <c r="BD24" s="344"/>
      <c r="BE24" s="344"/>
      <c r="BF24" s="344"/>
      <c r="BI24" s="729" t="s">
        <v>404</v>
      </c>
      <c r="BJ24" s="730"/>
      <c r="BK24" s="730"/>
      <c r="BL24" s="730"/>
      <c r="BM24" s="730"/>
      <c r="BN24" s="730"/>
      <c r="BO24" s="730"/>
      <c r="BP24" s="730"/>
      <c r="BQ24" s="747"/>
      <c r="BR24" s="747"/>
      <c r="BS24" s="747"/>
      <c r="BT24" s="747"/>
      <c r="BU24" s="747"/>
      <c r="BV24" s="747"/>
      <c r="BW24" s="747"/>
      <c r="BX24" s="747"/>
      <c r="BY24" s="747"/>
      <c r="BZ24" s="747"/>
      <c r="CA24" s="747"/>
      <c r="CB24" s="747"/>
      <c r="CC24" s="747"/>
      <c r="CD24" s="747"/>
      <c r="CE24" s="747"/>
      <c r="CF24" s="747"/>
      <c r="CG24" s="747"/>
      <c r="CH24" s="747"/>
      <c r="CI24" s="747"/>
      <c r="CK24" s="729" t="s">
        <v>405</v>
      </c>
      <c r="CL24" s="730"/>
      <c r="CM24" s="730"/>
      <c r="CN24" s="730"/>
      <c r="CO24" s="730"/>
      <c r="CP24" s="730"/>
      <c r="CQ24" s="730"/>
      <c r="CR24" s="730"/>
      <c r="CS24" s="747"/>
      <c r="CT24" s="747"/>
      <c r="CU24" s="747"/>
      <c r="CV24" s="747"/>
      <c r="CW24" s="747"/>
      <c r="CX24" s="747"/>
      <c r="CY24" s="747"/>
      <c r="CZ24" s="747"/>
      <c r="DA24" s="747"/>
      <c r="DB24" s="747"/>
      <c r="DC24" s="747"/>
      <c r="DD24" s="747"/>
      <c r="DE24" s="747"/>
      <c r="DF24" s="747"/>
      <c r="DG24" s="747"/>
      <c r="DH24" s="747"/>
      <c r="DI24" s="747"/>
    </row>
    <row r="25" spans="2:113" ht="18" customHeight="1">
      <c r="BI25" s="746"/>
      <c r="BJ25" s="746"/>
      <c r="BK25" s="730"/>
      <c r="BL25" s="730"/>
      <c r="BM25" s="730"/>
      <c r="BN25" s="730"/>
      <c r="BO25" s="730"/>
      <c r="BP25" s="730"/>
      <c r="BQ25" s="747"/>
      <c r="BR25" s="747"/>
      <c r="BS25" s="747"/>
      <c r="BT25" s="747"/>
      <c r="BU25" s="747"/>
      <c r="BV25" s="747"/>
      <c r="BW25" s="747"/>
      <c r="BX25" s="747"/>
      <c r="BY25" s="747"/>
      <c r="BZ25" s="747"/>
      <c r="CA25" s="747"/>
      <c r="CB25" s="747"/>
      <c r="CC25" s="747"/>
      <c r="CD25" s="747"/>
      <c r="CE25" s="747"/>
      <c r="CF25" s="747"/>
      <c r="CG25" s="747"/>
      <c r="CH25" s="747"/>
      <c r="CI25" s="747"/>
      <c r="CK25" s="730"/>
      <c r="CL25" s="730"/>
      <c r="CM25" s="730"/>
      <c r="CN25" s="730"/>
      <c r="CO25" s="730"/>
      <c r="CP25" s="730"/>
      <c r="CQ25" s="730"/>
      <c r="CR25" s="730"/>
      <c r="CS25" s="747"/>
      <c r="CT25" s="747"/>
      <c r="CU25" s="747"/>
      <c r="CV25" s="747"/>
      <c r="CW25" s="747"/>
      <c r="CX25" s="747"/>
      <c r="CY25" s="747"/>
      <c r="CZ25" s="747"/>
      <c r="DA25" s="747"/>
      <c r="DB25" s="747"/>
      <c r="DC25" s="747"/>
      <c r="DD25" s="747"/>
      <c r="DE25" s="747"/>
      <c r="DF25" s="747"/>
      <c r="DG25" s="747"/>
      <c r="DH25" s="747"/>
      <c r="DI25" s="747"/>
    </row>
    <row r="26" spans="2:113" ht="18" customHeight="1">
      <c r="B26" s="729" t="s">
        <v>393</v>
      </c>
      <c r="C26" s="729"/>
      <c r="D26" s="729"/>
      <c r="E26" s="729"/>
      <c r="F26" s="729"/>
      <c r="G26" s="729"/>
      <c r="H26" s="729"/>
      <c r="I26" s="729"/>
      <c r="J26" s="729" t="s">
        <v>365</v>
      </c>
      <c r="K26" s="729"/>
      <c r="L26" s="729"/>
      <c r="M26" s="729"/>
      <c r="N26" s="729"/>
      <c r="O26" s="729"/>
      <c r="P26" s="729"/>
      <c r="Q26" s="729"/>
      <c r="R26" s="744" t="s">
        <v>366</v>
      </c>
      <c r="S26" s="745"/>
      <c r="T26" s="745"/>
      <c r="U26" s="745"/>
      <c r="V26" s="745"/>
      <c r="W26" s="745"/>
      <c r="X26" s="745"/>
      <c r="Y26" s="745"/>
      <c r="Z26" s="745"/>
      <c r="AA26" s="745"/>
      <c r="AB26" s="745"/>
      <c r="AC26" s="745"/>
      <c r="AD26" s="737"/>
      <c r="AE26" s="746" t="s">
        <v>367</v>
      </c>
      <c r="AF26" s="746"/>
      <c r="AG26" s="746"/>
      <c r="AH26" s="746"/>
      <c r="AI26" s="746"/>
      <c r="AJ26" s="746"/>
      <c r="AK26" s="746"/>
      <c r="AL26" s="746"/>
      <c r="AM26" s="746"/>
      <c r="AN26" s="746"/>
      <c r="AO26" s="746"/>
      <c r="AP26" s="746"/>
      <c r="AQ26" s="746" t="s">
        <v>368</v>
      </c>
      <c r="AR26" s="746"/>
      <c r="AS26" s="746"/>
      <c r="AT26" s="746"/>
      <c r="AU26" s="746"/>
      <c r="AV26" s="746"/>
      <c r="AW26" s="746"/>
      <c r="AX26" s="746"/>
      <c r="AY26" s="746"/>
      <c r="AZ26" s="746"/>
      <c r="BA26" s="746"/>
      <c r="BB26" s="746"/>
      <c r="BC26" s="344"/>
      <c r="BD26" s="344"/>
      <c r="BE26" s="344"/>
      <c r="BF26" s="344"/>
      <c r="BI26" s="208"/>
      <c r="BK26" s="771" t="s">
        <v>406</v>
      </c>
      <c r="BL26" s="772"/>
      <c r="BM26" s="772"/>
      <c r="BN26" s="772"/>
      <c r="BO26" s="772"/>
      <c r="BP26" s="772"/>
      <c r="BQ26" s="747"/>
      <c r="BR26" s="747"/>
      <c r="BS26" s="747"/>
      <c r="BT26" s="747"/>
      <c r="BU26" s="747"/>
      <c r="BV26" s="747"/>
      <c r="BW26" s="747"/>
      <c r="BX26" s="747"/>
      <c r="BY26" s="747"/>
      <c r="BZ26" s="747"/>
      <c r="CA26" s="747"/>
      <c r="CB26" s="747"/>
      <c r="CC26" s="747"/>
      <c r="CD26" s="747"/>
      <c r="CE26" s="747"/>
      <c r="CF26" s="747"/>
      <c r="CG26" s="747"/>
      <c r="CH26" s="747"/>
      <c r="CI26" s="747"/>
      <c r="CK26" s="729" t="s">
        <v>407</v>
      </c>
      <c r="CL26" s="730"/>
      <c r="CM26" s="730"/>
      <c r="CN26" s="730"/>
      <c r="CO26" s="730"/>
      <c r="CP26" s="730"/>
      <c r="CQ26" s="730"/>
      <c r="CR26" s="730"/>
      <c r="CS26" s="747"/>
      <c r="CT26" s="747"/>
      <c r="CU26" s="747"/>
      <c r="CV26" s="747"/>
      <c r="CW26" s="747"/>
      <c r="CX26" s="747"/>
      <c r="CY26" s="747"/>
      <c r="CZ26" s="747"/>
      <c r="DA26" s="747"/>
      <c r="DB26" s="747"/>
      <c r="DC26" s="747"/>
      <c r="DD26" s="747"/>
      <c r="DE26" s="747"/>
      <c r="DF26" s="747"/>
      <c r="DG26" s="747"/>
      <c r="DH26" s="747"/>
      <c r="DI26" s="747"/>
    </row>
    <row r="27" spans="2:113" ht="18" customHeight="1">
      <c r="B27" s="729"/>
      <c r="C27" s="729"/>
      <c r="D27" s="729"/>
      <c r="E27" s="729"/>
      <c r="F27" s="729"/>
      <c r="G27" s="729"/>
      <c r="H27" s="729"/>
      <c r="I27" s="729"/>
      <c r="J27" s="729"/>
      <c r="K27" s="729"/>
      <c r="L27" s="729"/>
      <c r="M27" s="729"/>
      <c r="N27" s="729"/>
      <c r="O27" s="729"/>
      <c r="P27" s="729"/>
      <c r="Q27" s="729"/>
      <c r="R27" s="734" t="s">
        <v>394</v>
      </c>
      <c r="S27" s="735"/>
      <c r="T27" s="735"/>
      <c r="U27" s="735"/>
      <c r="V27" s="735"/>
      <c r="W27" s="735"/>
      <c r="X27" s="735" t="s">
        <v>395</v>
      </c>
      <c r="Y27" s="735"/>
      <c r="Z27" s="735"/>
      <c r="AA27" s="735"/>
      <c r="AB27" s="735"/>
      <c r="AC27" s="735"/>
      <c r="AD27" s="736"/>
      <c r="AE27" s="734" t="s">
        <v>394</v>
      </c>
      <c r="AF27" s="735"/>
      <c r="AG27" s="735"/>
      <c r="AH27" s="735"/>
      <c r="AI27" s="735"/>
      <c r="AJ27" s="735"/>
      <c r="AK27" s="735" t="s">
        <v>395</v>
      </c>
      <c r="AL27" s="735"/>
      <c r="AM27" s="735"/>
      <c r="AN27" s="735"/>
      <c r="AO27" s="735"/>
      <c r="AP27" s="735"/>
      <c r="AQ27" s="734" t="s">
        <v>394</v>
      </c>
      <c r="AR27" s="735"/>
      <c r="AS27" s="735"/>
      <c r="AT27" s="735"/>
      <c r="AU27" s="735"/>
      <c r="AV27" s="735"/>
      <c r="AW27" s="735" t="s">
        <v>395</v>
      </c>
      <c r="AX27" s="735"/>
      <c r="AY27" s="735"/>
      <c r="AZ27" s="735"/>
      <c r="BA27" s="735"/>
      <c r="BB27" s="736"/>
      <c r="BC27" s="344"/>
      <c r="BD27" s="344"/>
      <c r="BE27" s="344"/>
      <c r="BF27" s="344"/>
      <c r="BI27" s="208"/>
      <c r="BK27" s="772"/>
      <c r="BL27" s="772"/>
      <c r="BM27" s="772"/>
      <c r="BN27" s="772"/>
      <c r="BO27" s="772"/>
      <c r="BP27" s="772"/>
      <c r="BQ27" s="747"/>
      <c r="BR27" s="747"/>
      <c r="BS27" s="747"/>
      <c r="BT27" s="747"/>
      <c r="BU27" s="747"/>
      <c r="BV27" s="747"/>
      <c r="BW27" s="747"/>
      <c r="BX27" s="747"/>
      <c r="BY27" s="747"/>
      <c r="BZ27" s="747"/>
      <c r="CA27" s="747"/>
      <c r="CB27" s="747"/>
      <c r="CC27" s="747"/>
      <c r="CD27" s="747"/>
      <c r="CE27" s="747"/>
      <c r="CF27" s="747"/>
      <c r="CG27" s="747"/>
      <c r="CH27" s="747"/>
      <c r="CI27" s="747"/>
      <c r="CK27" s="730"/>
      <c r="CL27" s="730"/>
      <c r="CM27" s="730"/>
      <c r="CN27" s="730"/>
      <c r="CO27" s="730"/>
      <c r="CP27" s="730"/>
      <c r="CQ27" s="730"/>
      <c r="CR27" s="730"/>
      <c r="CS27" s="747"/>
      <c r="CT27" s="747"/>
      <c r="CU27" s="747"/>
      <c r="CV27" s="747"/>
      <c r="CW27" s="747"/>
      <c r="CX27" s="747"/>
      <c r="CY27" s="747"/>
      <c r="CZ27" s="747"/>
      <c r="DA27" s="747"/>
      <c r="DB27" s="747"/>
      <c r="DC27" s="747"/>
      <c r="DD27" s="747"/>
      <c r="DE27" s="747"/>
      <c r="DF27" s="747"/>
      <c r="DG27" s="747"/>
      <c r="DH27" s="747"/>
      <c r="DI27" s="747"/>
    </row>
    <row r="28" spans="2:113" ht="18" customHeight="1">
      <c r="B28" s="729"/>
      <c r="C28" s="729"/>
      <c r="D28" s="729"/>
      <c r="E28" s="729"/>
      <c r="F28" s="729"/>
      <c r="G28" s="729"/>
      <c r="H28" s="729"/>
      <c r="I28" s="729"/>
      <c r="J28" s="729"/>
      <c r="K28" s="729"/>
      <c r="L28" s="729"/>
      <c r="M28" s="729"/>
      <c r="N28" s="729"/>
      <c r="O28" s="729"/>
      <c r="P28" s="729"/>
      <c r="Q28" s="729"/>
      <c r="R28" s="740" t="s">
        <v>396</v>
      </c>
      <c r="S28" s="741"/>
      <c r="T28" s="741"/>
      <c r="U28" s="741"/>
      <c r="V28" s="741"/>
      <c r="W28" s="741"/>
      <c r="X28" s="741"/>
      <c r="Y28" s="741"/>
      <c r="Z28" s="741"/>
      <c r="AA28" s="741"/>
      <c r="AB28" s="741"/>
      <c r="AC28" s="741"/>
      <c r="AD28" s="742"/>
      <c r="AE28" s="740" t="s">
        <v>396</v>
      </c>
      <c r="AF28" s="741"/>
      <c r="AG28" s="741"/>
      <c r="AH28" s="741"/>
      <c r="AI28" s="741"/>
      <c r="AJ28" s="741"/>
      <c r="AK28" s="741"/>
      <c r="AL28" s="741"/>
      <c r="AM28" s="741"/>
      <c r="AN28" s="741"/>
      <c r="AO28" s="741"/>
      <c r="AP28" s="741"/>
      <c r="AQ28" s="740" t="s">
        <v>396</v>
      </c>
      <c r="AR28" s="741"/>
      <c r="AS28" s="741"/>
      <c r="AT28" s="741"/>
      <c r="AU28" s="741"/>
      <c r="AV28" s="741"/>
      <c r="AW28" s="741"/>
      <c r="AX28" s="741"/>
      <c r="AY28" s="741"/>
      <c r="AZ28" s="741"/>
      <c r="BA28" s="741"/>
      <c r="BB28" s="742"/>
      <c r="BC28" s="344"/>
      <c r="BD28" s="344"/>
      <c r="BE28" s="344"/>
      <c r="BF28" s="344"/>
      <c r="BI28" s="729" t="s">
        <v>408</v>
      </c>
      <c r="BJ28" s="730"/>
      <c r="BK28" s="730"/>
      <c r="BL28" s="730"/>
      <c r="BM28" s="730"/>
      <c r="BN28" s="730"/>
      <c r="BO28" s="730"/>
      <c r="BP28" s="730"/>
      <c r="BQ28" s="734" t="s">
        <v>409</v>
      </c>
      <c r="BR28" s="735"/>
      <c r="BS28" s="735"/>
      <c r="BT28" s="735"/>
      <c r="BU28" s="722"/>
      <c r="BV28" s="722"/>
      <c r="BW28" s="722"/>
      <c r="BX28" s="722"/>
      <c r="BY28" s="722"/>
      <c r="BZ28" s="722"/>
      <c r="CA28" s="722"/>
      <c r="CB28" s="722"/>
      <c r="CC28" s="722"/>
      <c r="CD28" s="722"/>
      <c r="CE28" s="722"/>
      <c r="CF28" s="722"/>
      <c r="CG28" s="722"/>
      <c r="CH28" s="722"/>
      <c r="CI28" s="723"/>
      <c r="CK28" s="729" t="s">
        <v>410</v>
      </c>
      <c r="CL28" s="730"/>
      <c r="CM28" s="730"/>
      <c r="CN28" s="730"/>
      <c r="CO28" s="730"/>
      <c r="CP28" s="730"/>
      <c r="CQ28" s="730"/>
      <c r="CR28" s="730"/>
      <c r="CS28" s="747"/>
      <c r="CT28" s="747"/>
      <c r="CU28" s="747"/>
      <c r="CV28" s="747"/>
      <c r="CW28" s="747"/>
      <c r="CX28" s="747"/>
      <c r="CY28" s="747"/>
      <c r="CZ28" s="747"/>
      <c r="DA28" s="747"/>
      <c r="DB28" s="747"/>
      <c r="DC28" s="747"/>
      <c r="DD28" s="747"/>
      <c r="DE28" s="747"/>
      <c r="DF28" s="747"/>
      <c r="DG28" s="747"/>
      <c r="DH28" s="747"/>
      <c r="DI28" s="747"/>
    </row>
    <row r="29" spans="2:113" ht="18" customHeight="1">
      <c r="B29" s="729"/>
      <c r="C29" s="729"/>
      <c r="D29" s="729"/>
      <c r="E29" s="729"/>
      <c r="F29" s="729"/>
      <c r="G29" s="729"/>
      <c r="H29" s="729"/>
      <c r="I29" s="729"/>
      <c r="J29" s="729" t="s">
        <v>397</v>
      </c>
      <c r="K29" s="729"/>
      <c r="L29" s="729"/>
      <c r="M29" s="729"/>
      <c r="N29" s="729"/>
      <c r="O29" s="729"/>
      <c r="P29" s="729"/>
      <c r="Q29" s="729"/>
      <c r="R29" s="744" t="s">
        <v>369</v>
      </c>
      <c r="S29" s="745"/>
      <c r="T29" s="745"/>
      <c r="U29" s="745"/>
      <c r="V29" s="745"/>
      <c r="W29" s="745"/>
      <c r="X29" s="745"/>
      <c r="Y29" s="745"/>
      <c r="Z29" s="745"/>
      <c r="AA29" s="745"/>
      <c r="AB29" s="745"/>
      <c r="AC29" s="745"/>
      <c r="AD29" s="737"/>
      <c r="AE29" s="751" t="s">
        <v>366</v>
      </c>
      <c r="AF29" s="751"/>
      <c r="AG29" s="751"/>
      <c r="AH29" s="751"/>
      <c r="AI29" s="751"/>
      <c r="AJ29" s="751"/>
      <c r="AK29" s="751"/>
      <c r="AL29" s="751"/>
      <c r="AM29" s="751" t="s">
        <v>367</v>
      </c>
      <c r="AN29" s="751"/>
      <c r="AO29" s="751"/>
      <c r="AP29" s="751"/>
      <c r="AQ29" s="751"/>
      <c r="AR29" s="751"/>
      <c r="AS29" s="751"/>
      <c r="AT29" s="751"/>
      <c r="AU29" s="751" t="s">
        <v>368</v>
      </c>
      <c r="AV29" s="751"/>
      <c r="AW29" s="751"/>
      <c r="AX29" s="751"/>
      <c r="AY29" s="751"/>
      <c r="AZ29" s="751"/>
      <c r="BA29" s="751"/>
      <c r="BB29" s="751"/>
      <c r="BC29" s="344"/>
      <c r="BD29" s="344"/>
      <c r="BE29" s="344"/>
      <c r="BF29" s="344"/>
      <c r="BI29" s="746"/>
      <c r="BJ29" s="746"/>
      <c r="BK29" s="730"/>
      <c r="BL29" s="730"/>
      <c r="BM29" s="730"/>
      <c r="BN29" s="730"/>
      <c r="BO29" s="730"/>
      <c r="BP29" s="730"/>
      <c r="BQ29" s="740" t="s">
        <v>411</v>
      </c>
      <c r="BR29" s="741"/>
      <c r="BS29" s="741"/>
      <c r="BT29" s="741"/>
      <c r="BU29" s="725"/>
      <c r="BV29" s="725"/>
      <c r="BW29" s="725"/>
      <c r="BX29" s="725"/>
      <c r="BY29" s="725"/>
      <c r="BZ29" s="725"/>
      <c r="CA29" s="725"/>
      <c r="CB29" s="725"/>
      <c r="CC29" s="725"/>
      <c r="CD29" s="725"/>
      <c r="CE29" s="725"/>
      <c r="CF29" s="725"/>
      <c r="CG29" s="725"/>
      <c r="CH29" s="725"/>
      <c r="CI29" s="726"/>
      <c r="CK29" s="730"/>
      <c r="CL29" s="730"/>
      <c r="CM29" s="730"/>
      <c r="CN29" s="730"/>
      <c r="CO29" s="730"/>
      <c r="CP29" s="730"/>
      <c r="CQ29" s="730"/>
      <c r="CR29" s="730"/>
      <c r="CS29" s="747"/>
      <c r="CT29" s="747"/>
      <c r="CU29" s="747"/>
      <c r="CV29" s="747"/>
      <c r="CW29" s="747"/>
      <c r="CX29" s="747"/>
      <c r="CY29" s="747"/>
      <c r="CZ29" s="747"/>
      <c r="DA29" s="747"/>
      <c r="DB29" s="747"/>
      <c r="DC29" s="747"/>
      <c r="DD29" s="747"/>
      <c r="DE29" s="747"/>
      <c r="DF29" s="747"/>
      <c r="DG29" s="747"/>
      <c r="DH29" s="747"/>
      <c r="DI29" s="747"/>
    </row>
    <row r="30" spans="2:113" ht="18" customHeight="1">
      <c r="B30" s="729"/>
      <c r="C30" s="729"/>
      <c r="D30" s="729"/>
      <c r="E30" s="729"/>
      <c r="F30" s="729"/>
      <c r="G30" s="729"/>
      <c r="H30" s="729"/>
      <c r="I30" s="729"/>
      <c r="J30" s="729"/>
      <c r="K30" s="729"/>
      <c r="L30" s="729"/>
      <c r="M30" s="729"/>
      <c r="N30" s="729"/>
      <c r="O30" s="729"/>
      <c r="P30" s="729"/>
      <c r="Q30" s="729"/>
      <c r="R30" s="744"/>
      <c r="S30" s="745"/>
      <c r="T30" s="745"/>
      <c r="U30" s="745"/>
      <c r="V30" s="745"/>
      <c r="W30" s="745"/>
      <c r="X30" s="745"/>
      <c r="Y30" s="745"/>
      <c r="Z30" s="745"/>
      <c r="AA30" s="745"/>
      <c r="AB30" s="745"/>
      <c r="AC30" s="745"/>
      <c r="AD30" s="737"/>
      <c r="AE30" s="730"/>
      <c r="AF30" s="730"/>
      <c r="AG30" s="730"/>
      <c r="AH30" s="730"/>
      <c r="AI30" s="730"/>
      <c r="AJ30" s="730"/>
      <c r="AK30" s="730"/>
      <c r="AL30" s="730"/>
      <c r="AM30" s="730"/>
      <c r="AN30" s="730"/>
      <c r="AO30" s="730"/>
      <c r="AP30" s="730"/>
      <c r="AQ30" s="730"/>
      <c r="AR30" s="730"/>
      <c r="AS30" s="730"/>
      <c r="AT30" s="730"/>
      <c r="AU30" s="730"/>
      <c r="AV30" s="730"/>
      <c r="AW30" s="730"/>
      <c r="AX30" s="730"/>
      <c r="AY30" s="730"/>
      <c r="AZ30" s="730"/>
      <c r="BA30" s="730"/>
      <c r="BB30" s="730"/>
      <c r="BC30" s="344"/>
      <c r="BD30" s="344"/>
      <c r="BE30" s="344"/>
      <c r="BF30" s="344"/>
      <c r="BI30" s="208"/>
      <c r="BK30" s="730" t="s">
        <v>412</v>
      </c>
      <c r="BL30" s="730"/>
      <c r="BM30" s="730"/>
      <c r="BN30" s="730"/>
      <c r="BO30" s="730"/>
      <c r="BP30" s="730"/>
      <c r="BQ30" s="747"/>
      <c r="BR30" s="747"/>
      <c r="BS30" s="747"/>
      <c r="BT30" s="747"/>
      <c r="BU30" s="747"/>
      <c r="BV30" s="747"/>
      <c r="BW30" s="747"/>
      <c r="BX30" s="747"/>
      <c r="BY30" s="747"/>
      <c r="BZ30" s="747"/>
      <c r="CA30" s="747"/>
      <c r="CB30" s="747"/>
      <c r="CC30" s="747"/>
      <c r="CD30" s="747"/>
      <c r="CE30" s="747"/>
      <c r="CF30" s="747"/>
      <c r="CG30" s="747"/>
      <c r="CH30" s="747"/>
      <c r="CI30" s="747"/>
      <c r="CK30" s="729" t="s">
        <v>413</v>
      </c>
      <c r="CL30" s="730"/>
      <c r="CM30" s="730"/>
      <c r="CN30" s="730"/>
      <c r="CO30" s="730"/>
      <c r="CP30" s="730"/>
      <c r="CQ30" s="730"/>
      <c r="CR30" s="730"/>
      <c r="CS30" s="747"/>
      <c r="CT30" s="747"/>
      <c r="CU30" s="747"/>
      <c r="CV30" s="747"/>
      <c r="CW30" s="747"/>
      <c r="CX30" s="747"/>
      <c r="CY30" s="747"/>
      <c r="CZ30" s="747"/>
      <c r="DA30" s="747"/>
      <c r="DB30" s="747"/>
      <c r="DC30" s="747"/>
      <c r="DD30" s="747"/>
      <c r="DE30" s="747"/>
      <c r="DF30" s="747"/>
      <c r="DG30" s="747"/>
      <c r="DH30" s="747"/>
      <c r="DI30" s="747"/>
    </row>
    <row r="31" spans="2:113" ht="18" customHeight="1">
      <c r="BI31" s="209"/>
      <c r="BJ31" s="207"/>
      <c r="BK31" s="730"/>
      <c r="BL31" s="730"/>
      <c r="BM31" s="730"/>
      <c r="BN31" s="730"/>
      <c r="BO31" s="730"/>
      <c r="BP31" s="730"/>
      <c r="BQ31" s="747"/>
      <c r="BR31" s="747"/>
      <c r="BS31" s="747"/>
      <c r="BT31" s="747"/>
      <c r="BU31" s="747"/>
      <c r="BV31" s="747"/>
      <c r="BW31" s="747"/>
      <c r="BX31" s="747"/>
      <c r="BY31" s="747"/>
      <c r="BZ31" s="747"/>
      <c r="CA31" s="747"/>
      <c r="CB31" s="747"/>
      <c r="CC31" s="747"/>
      <c r="CD31" s="747"/>
      <c r="CE31" s="747"/>
      <c r="CF31" s="747"/>
      <c r="CG31" s="747"/>
      <c r="CH31" s="747"/>
      <c r="CI31" s="747"/>
      <c r="CK31" s="746"/>
      <c r="CL31" s="746"/>
      <c r="CM31" s="730"/>
      <c r="CN31" s="730"/>
      <c r="CO31" s="730"/>
      <c r="CP31" s="730"/>
      <c r="CQ31" s="730"/>
      <c r="CR31" s="730"/>
      <c r="CS31" s="747"/>
      <c r="CT31" s="747"/>
      <c r="CU31" s="747"/>
      <c r="CV31" s="747"/>
      <c r="CW31" s="747"/>
      <c r="CX31" s="747"/>
      <c r="CY31" s="747"/>
      <c r="CZ31" s="747"/>
      <c r="DA31" s="747"/>
      <c r="DB31" s="747"/>
      <c r="DC31" s="747"/>
      <c r="DD31" s="747"/>
      <c r="DE31" s="747"/>
      <c r="DF31" s="747"/>
      <c r="DG31" s="747"/>
      <c r="DH31" s="747"/>
      <c r="DI31" s="747"/>
    </row>
    <row r="32" spans="2:113" ht="18" customHeight="1">
      <c r="B32" s="729" t="s">
        <v>416</v>
      </c>
      <c r="C32" s="730"/>
      <c r="D32" s="730"/>
      <c r="E32" s="730"/>
      <c r="F32" s="730"/>
      <c r="G32" s="730"/>
      <c r="H32" s="730"/>
      <c r="I32" s="730"/>
      <c r="J32" s="747"/>
      <c r="K32" s="747"/>
      <c r="L32" s="747"/>
      <c r="M32" s="747"/>
      <c r="N32" s="747"/>
      <c r="O32" s="747"/>
      <c r="P32" s="747"/>
      <c r="Q32" s="747"/>
      <c r="R32" s="747"/>
      <c r="S32" s="747"/>
      <c r="T32" s="747"/>
      <c r="U32" s="747"/>
      <c r="V32" s="747"/>
      <c r="W32" s="747"/>
      <c r="X32" s="747"/>
      <c r="Y32" s="747"/>
      <c r="Z32" s="747"/>
      <c r="AA32" s="747"/>
      <c r="AB32" s="747"/>
      <c r="AD32" s="729" t="s">
        <v>405</v>
      </c>
      <c r="AE32" s="730"/>
      <c r="AF32" s="730"/>
      <c r="AG32" s="730"/>
      <c r="AH32" s="730"/>
      <c r="AI32" s="730"/>
      <c r="AJ32" s="730"/>
      <c r="AK32" s="744"/>
      <c r="AL32" s="747"/>
      <c r="AM32" s="747"/>
      <c r="AN32" s="747"/>
      <c r="AO32" s="747"/>
      <c r="AP32" s="747"/>
      <c r="AQ32" s="747"/>
      <c r="AR32" s="747"/>
      <c r="AS32" s="747"/>
      <c r="AT32" s="747"/>
      <c r="AU32" s="747"/>
      <c r="AV32" s="747"/>
      <c r="AW32" s="747"/>
      <c r="AX32" s="747"/>
      <c r="AY32" s="747"/>
      <c r="AZ32" s="747"/>
      <c r="BA32" s="747"/>
      <c r="BB32" s="747"/>
      <c r="BC32" s="210"/>
      <c r="BD32" s="210"/>
      <c r="BE32" s="210"/>
      <c r="BF32" s="210"/>
      <c r="CK32" s="208"/>
      <c r="CM32" s="730" t="s">
        <v>412</v>
      </c>
      <c r="CN32" s="730"/>
      <c r="CO32" s="730"/>
      <c r="CP32" s="730"/>
      <c r="CQ32" s="730"/>
      <c r="CR32" s="730"/>
      <c r="CS32" s="747"/>
      <c r="CT32" s="747"/>
      <c r="CU32" s="747"/>
      <c r="CV32" s="747"/>
      <c r="CW32" s="747"/>
      <c r="CX32" s="747"/>
      <c r="CY32" s="747"/>
      <c r="CZ32" s="747"/>
      <c r="DA32" s="747"/>
      <c r="DB32" s="747"/>
      <c r="DC32" s="747"/>
      <c r="DD32" s="747"/>
      <c r="DE32" s="747"/>
      <c r="DF32" s="747"/>
      <c r="DG32" s="747"/>
      <c r="DH32" s="747"/>
      <c r="DI32" s="747"/>
    </row>
    <row r="33" spans="2:117" ht="18" customHeight="1">
      <c r="B33" s="746"/>
      <c r="C33" s="746"/>
      <c r="D33" s="730"/>
      <c r="E33" s="730"/>
      <c r="F33" s="730"/>
      <c r="G33" s="730"/>
      <c r="H33" s="730"/>
      <c r="I33" s="730"/>
      <c r="J33" s="747"/>
      <c r="K33" s="747"/>
      <c r="L33" s="747"/>
      <c r="M33" s="747"/>
      <c r="N33" s="747"/>
      <c r="O33" s="747"/>
      <c r="P33" s="747"/>
      <c r="Q33" s="747"/>
      <c r="R33" s="747"/>
      <c r="S33" s="747"/>
      <c r="T33" s="747"/>
      <c r="U33" s="747"/>
      <c r="V33" s="747"/>
      <c r="W33" s="747"/>
      <c r="X33" s="747"/>
      <c r="Y33" s="747"/>
      <c r="Z33" s="747"/>
      <c r="AA33" s="747"/>
      <c r="AB33" s="747"/>
      <c r="AD33" s="730"/>
      <c r="AE33" s="730"/>
      <c r="AF33" s="730"/>
      <c r="AG33" s="730"/>
      <c r="AH33" s="730"/>
      <c r="AI33" s="730"/>
      <c r="AJ33" s="730"/>
      <c r="AK33" s="744"/>
      <c r="AL33" s="747"/>
      <c r="AM33" s="747"/>
      <c r="AN33" s="747"/>
      <c r="AO33" s="747"/>
      <c r="AP33" s="747"/>
      <c r="AQ33" s="747"/>
      <c r="AR33" s="747"/>
      <c r="AS33" s="747"/>
      <c r="AT33" s="747"/>
      <c r="AU33" s="747"/>
      <c r="AV33" s="747"/>
      <c r="AW33" s="747"/>
      <c r="AX33" s="747"/>
      <c r="AY33" s="747"/>
      <c r="AZ33" s="747"/>
      <c r="BA33" s="747"/>
      <c r="BB33" s="747"/>
      <c r="BC33" s="210"/>
      <c r="BD33" s="210"/>
      <c r="BE33" s="210"/>
      <c r="BF33" s="210"/>
      <c r="CK33" s="208"/>
      <c r="CM33" s="730"/>
      <c r="CN33" s="730"/>
      <c r="CO33" s="730"/>
      <c r="CP33" s="730"/>
      <c r="CQ33" s="730"/>
      <c r="CR33" s="730"/>
      <c r="CS33" s="747"/>
      <c r="CT33" s="747"/>
      <c r="CU33" s="747"/>
      <c r="CV33" s="747"/>
      <c r="CW33" s="747"/>
      <c r="CX33" s="747"/>
      <c r="CY33" s="747"/>
      <c r="CZ33" s="747"/>
      <c r="DA33" s="747"/>
      <c r="DB33" s="747"/>
      <c r="DC33" s="747"/>
      <c r="DD33" s="747"/>
      <c r="DE33" s="747"/>
      <c r="DF33" s="747"/>
      <c r="DG33" s="747"/>
      <c r="DH33" s="747"/>
      <c r="DI33" s="747"/>
    </row>
    <row r="34" spans="2:117" ht="18" customHeight="1">
      <c r="B34" s="208"/>
      <c r="D34" s="771" t="s">
        <v>406</v>
      </c>
      <c r="E34" s="772"/>
      <c r="F34" s="772"/>
      <c r="G34" s="772"/>
      <c r="H34" s="772"/>
      <c r="I34" s="772"/>
      <c r="J34" s="747"/>
      <c r="K34" s="747"/>
      <c r="L34" s="747"/>
      <c r="M34" s="747"/>
      <c r="N34" s="747"/>
      <c r="O34" s="747"/>
      <c r="P34" s="747"/>
      <c r="Q34" s="747"/>
      <c r="R34" s="747"/>
      <c r="S34" s="747"/>
      <c r="T34" s="747"/>
      <c r="U34" s="747"/>
      <c r="V34" s="747"/>
      <c r="W34" s="747"/>
      <c r="X34" s="747"/>
      <c r="Y34" s="747"/>
      <c r="Z34" s="747"/>
      <c r="AA34" s="747"/>
      <c r="AB34" s="747"/>
      <c r="AD34" s="729" t="s">
        <v>407</v>
      </c>
      <c r="AE34" s="730"/>
      <c r="AF34" s="730"/>
      <c r="AG34" s="730"/>
      <c r="AH34" s="730"/>
      <c r="AI34" s="730"/>
      <c r="AJ34" s="730"/>
      <c r="AK34" s="744"/>
      <c r="AL34" s="747"/>
      <c r="AM34" s="747"/>
      <c r="AN34" s="747"/>
      <c r="AO34" s="747"/>
      <c r="AP34" s="747"/>
      <c r="AQ34" s="747"/>
      <c r="AR34" s="747"/>
      <c r="AS34" s="747"/>
      <c r="AT34" s="747"/>
      <c r="AU34" s="747"/>
      <c r="AV34" s="747"/>
      <c r="AW34" s="747"/>
      <c r="AX34" s="747"/>
      <c r="AY34" s="747"/>
      <c r="AZ34" s="747"/>
      <c r="BA34" s="747"/>
      <c r="BB34" s="747"/>
      <c r="BC34" s="210"/>
      <c r="BD34" s="210"/>
      <c r="BE34" s="210"/>
      <c r="BF34" s="210"/>
      <c r="CK34" s="208"/>
      <c r="CM34" s="729" t="s">
        <v>415</v>
      </c>
      <c r="CN34" s="730"/>
      <c r="CO34" s="730"/>
      <c r="CP34" s="730"/>
      <c r="CQ34" s="730"/>
      <c r="CR34" s="730"/>
      <c r="CS34" s="747"/>
      <c r="CT34" s="747"/>
      <c r="CU34" s="747"/>
      <c r="CV34" s="747"/>
      <c r="CW34" s="747"/>
      <c r="CX34" s="747"/>
      <c r="CY34" s="747"/>
      <c r="CZ34" s="747"/>
      <c r="DA34" s="747"/>
      <c r="DB34" s="747"/>
      <c r="DC34" s="747"/>
      <c r="DD34" s="747"/>
      <c r="DE34" s="747"/>
      <c r="DF34" s="747"/>
      <c r="DG34" s="747"/>
      <c r="DH34" s="747"/>
      <c r="DI34" s="747"/>
    </row>
    <row r="35" spans="2:117" ht="18" customHeight="1">
      <c r="B35" s="208"/>
      <c r="D35" s="772"/>
      <c r="E35" s="772"/>
      <c r="F35" s="772"/>
      <c r="G35" s="772"/>
      <c r="H35" s="772"/>
      <c r="I35" s="772"/>
      <c r="J35" s="747"/>
      <c r="K35" s="747"/>
      <c r="L35" s="747"/>
      <c r="M35" s="747"/>
      <c r="N35" s="747"/>
      <c r="O35" s="747"/>
      <c r="P35" s="747"/>
      <c r="Q35" s="747"/>
      <c r="R35" s="747"/>
      <c r="S35" s="747"/>
      <c r="T35" s="747"/>
      <c r="U35" s="747"/>
      <c r="V35" s="747"/>
      <c r="W35" s="747"/>
      <c r="X35" s="747"/>
      <c r="Y35" s="747"/>
      <c r="Z35" s="747"/>
      <c r="AA35" s="747"/>
      <c r="AB35" s="747"/>
      <c r="AD35" s="730"/>
      <c r="AE35" s="730"/>
      <c r="AF35" s="730"/>
      <c r="AG35" s="730"/>
      <c r="AH35" s="730"/>
      <c r="AI35" s="730"/>
      <c r="AJ35" s="730"/>
      <c r="AK35" s="744"/>
      <c r="AL35" s="747"/>
      <c r="AM35" s="747"/>
      <c r="AN35" s="747"/>
      <c r="AO35" s="747"/>
      <c r="AP35" s="747"/>
      <c r="AQ35" s="747"/>
      <c r="AR35" s="747"/>
      <c r="AS35" s="747"/>
      <c r="AT35" s="747"/>
      <c r="AU35" s="747"/>
      <c r="AV35" s="747"/>
      <c r="AW35" s="747"/>
      <c r="AX35" s="747"/>
      <c r="AY35" s="747"/>
      <c r="AZ35" s="747"/>
      <c r="BA35" s="747"/>
      <c r="BB35" s="747"/>
      <c r="BC35" s="210"/>
      <c r="BD35" s="210"/>
      <c r="BE35" s="210"/>
      <c r="BF35" s="210"/>
      <c r="CK35" s="209"/>
      <c r="CL35" s="207"/>
      <c r="CM35" s="730"/>
      <c r="CN35" s="730"/>
      <c r="CO35" s="730"/>
      <c r="CP35" s="730"/>
      <c r="CQ35" s="730"/>
      <c r="CR35" s="730"/>
      <c r="CS35" s="747"/>
      <c r="CT35" s="747"/>
      <c r="CU35" s="747"/>
      <c r="CV35" s="747"/>
      <c r="CW35" s="747"/>
      <c r="CX35" s="747"/>
      <c r="CY35" s="747"/>
      <c r="CZ35" s="747"/>
      <c r="DA35" s="747"/>
      <c r="DB35" s="747"/>
      <c r="DC35" s="747"/>
      <c r="DD35" s="747"/>
      <c r="DE35" s="747"/>
      <c r="DF35" s="747"/>
      <c r="DG35" s="747"/>
      <c r="DH35" s="747"/>
      <c r="DI35" s="747"/>
    </row>
    <row r="36" spans="2:117" ht="18" customHeight="1">
      <c r="B36" s="729" t="s">
        <v>404</v>
      </c>
      <c r="C36" s="730"/>
      <c r="D36" s="730"/>
      <c r="E36" s="730"/>
      <c r="F36" s="730"/>
      <c r="G36" s="730"/>
      <c r="H36" s="730"/>
      <c r="I36" s="730"/>
      <c r="J36" s="721"/>
      <c r="K36" s="722"/>
      <c r="L36" s="722"/>
      <c r="M36" s="722"/>
      <c r="N36" s="722"/>
      <c r="O36" s="722"/>
      <c r="P36" s="722"/>
      <c r="Q36" s="722"/>
      <c r="R36" s="722"/>
      <c r="S36" s="722"/>
      <c r="T36" s="722"/>
      <c r="U36" s="722"/>
      <c r="V36" s="722"/>
      <c r="W36" s="722"/>
      <c r="X36" s="722"/>
      <c r="Y36" s="722"/>
      <c r="Z36" s="722"/>
      <c r="AA36" s="722"/>
      <c r="AB36" s="723"/>
      <c r="AD36" s="729" t="s">
        <v>410</v>
      </c>
      <c r="AE36" s="730"/>
      <c r="AF36" s="730"/>
      <c r="AG36" s="730"/>
      <c r="AH36" s="730"/>
      <c r="AI36" s="730"/>
      <c r="AJ36" s="730"/>
      <c r="AK36" s="744"/>
      <c r="AL36" s="747"/>
      <c r="AM36" s="747"/>
      <c r="AN36" s="747"/>
      <c r="AO36" s="747"/>
      <c r="AP36" s="747"/>
      <c r="AQ36" s="747"/>
      <c r="AR36" s="747"/>
      <c r="AS36" s="747"/>
      <c r="AT36" s="747"/>
      <c r="AU36" s="747"/>
      <c r="AV36" s="747"/>
      <c r="AW36" s="747"/>
      <c r="AX36" s="747"/>
      <c r="AY36" s="747"/>
      <c r="AZ36" s="747"/>
      <c r="BA36" s="747"/>
      <c r="BB36" s="747"/>
      <c r="BC36" s="210"/>
      <c r="BD36" s="210"/>
      <c r="BE36" s="210"/>
      <c r="BF36" s="210"/>
      <c r="CM36" s="344"/>
      <c r="CN36" s="344"/>
      <c r="CO36" s="344"/>
      <c r="CP36" s="344"/>
      <c r="CQ36" s="344"/>
      <c r="CR36" s="344"/>
      <c r="CS36" s="210"/>
      <c r="CT36" s="210"/>
      <c r="CU36" s="210"/>
      <c r="CV36" s="210"/>
      <c r="CW36" s="210"/>
      <c r="CX36" s="210"/>
      <c r="CY36" s="210"/>
      <c r="CZ36" s="210"/>
      <c r="DA36" s="210"/>
      <c r="DB36" s="210"/>
      <c r="DC36" s="210"/>
      <c r="DD36" s="210"/>
      <c r="DE36" s="210"/>
      <c r="DF36" s="210"/>
      <c r="DG36" s="210"/>
      <c r="DH36" s="210"/>
      <c r="DI36" s="210"/>
      <c r="DJ36" s="210"/>
      <c r="DM36" s="210"/>
    </row>
    <row r="37" spans="2:117" ht="18" customHeight="1">
      <c r="B37" s="746"/>
      <c r="C37" s="746"/>
      <c r="D37" s="730"/>
      <c r="E37" s="730"/>
      <c r="F37" s="730"/>
      <c r="G37" s="730"/>
      <c r="H37" s="730"/>
      <c r="I37" s="730"/>
      <c r="J37" s="724"/>
      <c r="K37" s="725"/>
      <c r="L37" s="725"/>
      <c r="M37" s="725"/>
      <c r="N37" s="725"/>
      <c r="O37" s="725"/>
      <c r="P37" s="725"/>
      <c r="Q37" s="725"/>
      <c r="R37" s="725"/>
      <c r="S37" s="725"/>
      <c r="T37" s="725"/>
      <c r="U37" s="725"/>
      <c r="V37" s="725"/>
      <c r="W37" s="725"/>
      <c r="X37" s="725"/>
      <c r="Y37" s="725"/>
      <c r="Z37" s="725"/>
      <c r="AA37" s="725"/>
      <c r="AB37" s="726"/>
      <c r="AD37" s="730"/>
      <c r="AE37" s="730"/>
      <c r="AF37" s="730"/>
      <c r="AG37" s="730"/>
      <c r="AH37" s="730"/>
      <c r="AI37" s="730"/>
      <c r="AJ37" s="730"/>
      <c r="AK37" s="744"/>
      <c r="AL37" s="747"/>
      <c r="AM37" s="747"/>
      <c r="AN37" s="747"/>
      <c r="AO37" s="747"/>
      <c r="AP37" s="747"/>
      <c r="AQ37" s="747"/>
      <c r="AR37" s="747"/>
      <c r="AS37" s="747"/>
      <c r="AT37" s="747"/>
      <c r="AU37" s="747"/>
      <c r="AV37" s="747"/>
      <c r="AW37" s="747"/>
      <c r="AX37" s="747"/>
      <c r="AY37" s="747"/>
      <c r="AZ37" s="747"/>
      <c r="BA37" s="747"/>
      <c r="BB37" s="747"/>
      <c r="BC37" s="210"/>
      <c r="BD37" s="210"/>
      <c r="BE37" s="210"/>
      <c r="BF37" s="210"/>
      <c r="BI37" s="729" t="s">
        <v>714</v>
      </c>
      <c r="BJ37" s="729"/>
      <c r="BK37" s="729"/>
      <c r="BL37" s="729"/>
      <c r="BM37" s="729"/>
      <c r="BN37" s="729"/>
      <c r="BO37" s="729"/>
      <c r="BP37" s="729"/>
      <c r="BQ37" s="729"/>
      <c r="BR37" s="730" t="s">
        <v>418</v>
      </c>
      <c r="BS37" s="730"/>
      <c r="BT37" s="730"/>
      <c r="BU37" s="730"/>
      <c r="BV37" s="730"/>
      <c r="BW37" s="730"/>
      <c r="BX37" s="730"/>
      <c r="BY37" s="730"/>
      <c r="BZ37" s="729" t="s">
        <v>417</v>
      </c>
      <c r="CA37" s="729"/>
      <c r="CB37" s="729"/>
      <c r="CC37" s="729"/>
      <c r="CD37" s="729"/>
      <c r="CE37" s="729"/>
      <c r="CF37" s="729"/>
      <c r="CG37" s="729"/>
      <c r="CH37" s="729"/>
      <c r="CI37" s="750" t="s">
        <v>715</v>
      </c>
      <c r="CJ37" s="766"/>
      <c r="CK37" s="766"/>
      <c r="CL37" s="766"/>
      <c r="CM37" s="766"/>
      <c r="CN37" s="766"/>
      <c r="CO37" s="766"/>
      <c r="CP37" s="766"/>
      <c r="CQ37" s="773"/>
      <c r="CR37" s="750" t="s">
        <v>716</v>
      </c>
      <c r="CS37" s="766"/>
      <c r="CT37" s="766"/>
      <c r="CU37" s="766"/>
      <c r="CV37" s="766"/>
      <c r="CW37" s="766"/>
      <c r="CX37" s="766"/>
      <c r="CY37" s="766"/>
      <c r="CZ37" s="766"/>
      <c r="DA37" s="773"/>
      <c r="DB37" s="730" t="s">
        <v>418</v>
      </c>
      <c r="DC37" s="730"/>
      <c r="DD37" s="730"/>
      <c r="DE37" s="730"/>
      <c r="DF37" s="730"/>
      <c r="DG37" s="730"/>
      <c r="DH37" s="730"/>
      <c r="DI37" s="730"/>
      <c r="DJ37" s="210"/>
      <c r="DM37" s="210"/>
    </row>
    <row r="38" spans="2:117" ht="18" customHeight="1">
      <c r="B38" s="208"/>
      <c r="D38" s="771" t="s">
        <v>406</v>
      </c>
      <c r="E38" s="772"/>
      <c r="F38" s="772"/>
      <c r="G38" s="772"/>
      <c r="H38" s="772"/>
      <c r="I38" s="772"/>
      <c r="J38" s="747"/>
      <c r="K38" s="747"/>
      <c r="L38" s="747"/>
      <c r="M38" s="747"/>
      <c r="N38" s="747"/>
      <c r="O38" s="747"/>
      <c r="P38" s="747"/>
      <c r="Q38" s="747"/>
      <c r="R38" s="747"/>
      <c r="S38" s="747"/>
      <c r="T38" s="747"/>
      <c r="U38" s="747"/>
      <c r="V38" s="747"/>
      <c r="W38" s="747"/>
      <c r="X38" s="747"/>
      <c r="Y38" s="747"/>
      <c r="Z38" s="747"/>
      <c r="AA38" s="747"/>
      <c r="AB38" s="747"/>
      <c r="AD38" s="729" t="s">
        <v>413</v>
      </c>
      <c r="AE38" s="730"/>
      <c r="AF38" s="730"/>
      <c r="AG38" s="730"/>
      <c r="AH38" s="730"/>
      <c r="AI38" s="730"/>
      <c r="AJ38" s="730"/>
      <c r="AK38" s="744"/>
      <c r="AL38" s="747"/>
      <c r="AM38" s="747"/>
      <c r="AN38" s="747"/>
      <c r="AO38" s="747"/>
      <c r="AP38" s="747"/>
      <c r="AQ38" s="747"/>
      <c r="AR38" s="747"/>
      <c r="AS38" s="747"/>
      <c r="AT38" s="747"/>
      <c r="AU38" s="747"/>
      <c r="AV38" s="747"/>
      <c r="AW38" s="747"/>
      <c r="AX38" s="747"/>
      <c r="AY38" s="747"/>
      <c r="AZ38" s="747"/>
      <c r="BA38" s="747"/>
      <c r="BB38" s="747"/>
      <c r="BC38" s="210"/>
      <c r="BD38" s="210"/>
      <c r="BE38" s="210"/>
      <c r="BF38" s="210"/>
      <c r="BI38" s="729"/>
      <c r="BJ38" s="729"/>
      <c r="BK38" s="729"/>
      <c r="BL38" s="729"/>
      <c r="BM38" s="729"/>
      <c r="BN38" s="729"/>
      <c r="BO38" s="729"/>
      <c r="BP38" s="729"/>
      <c r="BQ38" s="729"/>
      <c r="BR38" s="730"/>
      <c r="BS38" s="730"/>
      <c r="BT38" s="730"/>
      <c r="BU38" s="730"/>
      <c r="BV38" s="730"/>
      <c r="BW38" s="730"/>
      <c r="BX38" s="730"/>
      <c r="BY38" s="730"/>
      <c r="BZ38" s="729"/>
      <c r="CA38" s="729"/>
      <c r="CB38" s="729"/>
      <c r="CC38" s="729"/>
      <c r="CD38" s="729"/>
      <c r="CE38" s="729"/>
      <c r="CF38" s="729"/>
      <c r="CG38" s="729"/>
      <c r="CH38" s="729"/>
      <c r="CI38" s="767"/>
      <c r="CJ38" s="768"/>
      <c r="CK38" s="768"/>
      <c r="CL38" s="768"/>
      <c r="CM38" s="768"/>
      <c r="CN38" s="768"/>
      <c r="CO38" s="768"/>
      <c r="CP38" s="768"/>
      <c r="CQ38" s="774"/>
      <c r="CR38" s="767"/>
      <c r="CS38" s="768"/>
      <c r="CT38" s="768"/>
      <c r="CU38" s="768"/>
      <c r="CV38" s="768"/>
      <c r="CW38" s="768"/>
      <c r="CX38" s="768"/>
      <c r="CY38" s="768"/>
      <c r="CZ38" s="768"/>
      <c r="DA38" s="774"/>
      <c r="DB38" s="730"/>
      <c r="DC38" s="730"/>
      <c r="DD38" s="730"/>
      <c r="DE38" s="730"/>
      <c r="DF38" s="730"/>
      <c r="DG38" s="730"/>
      <c r="DH38" s="730"/>
      <c r="DI38" s="730"/>
      <c r="DJ38" s="210"/>
      <c r="DM38" s="210"/>
    </row>
    <row r="39" spans="2:117" ht="18" customHeight="1">
      <c r="B39" s="209"/>
      <c r="C39" s="207"/>
      <c r="D39" s="772"/>
      <c r="E39" s="772"/>
      <c r="F39" s="772"/>
      <c r="G39" s="772"/>
      <c r="H39" s="772"/>
      <c r="I39" s="772"/>
      <c r="J39" s="747"/>
      <c r="K39" s="747"/>
      <c r="L39" s="747"/>
      <c r="M39" s="747"/>
      <c r="N39" s="747"/>
      <c r="O39" s="747"/>
      <c r="P39" s="747"/>
      <c r="Q39" s="747"/>
      <c r="R39" s="747"/>
      <c r="S39" s="747"/>
      <c r="T39" s="747"/>
      <c r="U39" s="747"/>
      <c r="V39" s="747"/>
      <c r="W39" s="747"/>
      <c r="X39" s="747"/>
      <c r="Y39" s="747"/>
      <c r="Z39" s="747"/>
      <c r="AA39" s="747"/>
      <c r="AB39" s="747"/>
      <c r="AD39" s="746"/>
      <c r="AE39" s="746"/>
      <c r="AF39" s="730"/>
      <c r="AG39" s="730"/>
      <c r="AH39" s="730"/>
      <c r="AI39" s="730"/>
      <c r="AJ39" s="730"/>
      <c r="AK39" s="744"/>
      <c r="AL39" s="747"/>
      <c r="AM39" s="747"/>
      <c r="AN39" s="747"/>
      <c r="AO39" s="747"/>
      <c r="AP39" s="747"/>
      <c r="AQ39" s="747"/>
      <c r="AR39" s="747"/>
      <c r="AS39" s="747"/>
      <c r="AT39" s="747"/>
      <c r="AU39" s="747"/>
      <c r="AV39" s="747"/>
      <c r="AW39" s="747"/>
      <c r="AX39" s="747"/>
      <c r="AY39" s="747"/>
      <c r="AZ39" s="747"/>
      <c r="BA39" s="747"/>
      <c r="BB39" s="747"/>
      <c r="BC39" s="210"/>
      <c r="BD39" s="210"/>
      <c r="BE39" s="210"/>
      <c r="BF39" s="210"/>
      <c r="BI39" s="729"/>
      <c r="BJ39" s="729"/>
      <c r="BK39" s="729"/>
      <c r="BL39" s="729"/>
      <c r="BM39" s="729"/>
      <c r="BN39" s="729"/>
      <c r="BO39" s="729"/>
      <c r="BP39" s="729"/>
      <c r="BQ39" s="729"/>
      <c r="BR39" s="730"/>
      <c r="BS39" s="730"/>
      <c r="BT39" s="730"/>
      <c r="BU39" s="730"/>
      <c r="BV39" s="730"/>
      <c r="BW39" s="730"/>
      <c r="BX39" s="730"/>
      <c r="BY39" s="730"/>
      <c r="BZ39" s="729"/>
      <c r="CA39" s="729"/>
      <c r="CB39" s="729"/>
      <c r="CC39" s="729"/>
      <c r="CD39" s="729"/>
      <c r="CE39" s="729"/>
      <c r="CF39" s="729"/>
      <c r="CG39" s="729"/>
      <c r="CH39" s="729"/>
      <c r="CI39" s="769"/>
      <c r="CJ39" s="770"/>
      <c r="CK39" s="770"/>
      <c r="CL39" s="770"/>
      <c r="CM39" s="770"/>
      <c r="CN39" s="770"/>
      <c r="CO39" s="770"/>
      <c r="CP39" s="770"/>
      <c r="CQ39" s="775"/>
      <c r="CR39" s="769"/>
      <c r="CS39" s="770"/>
      <c r="CT39" s="770"/>
      <c r="CU39" s="770"/>
      <c r="CV39" s="770"/>
      <c r="CW39" s="770"/>
      <c r="CX39" s="770"/>
      <c r="CY39" s="770"/>
      <c r="CZ39" s="770"/>
      <c r="DA39" s="775"/>
      <c r="DB39" s="730"/>
      <c r="DC39" s="730"/>
      <c r="DD39" s="730"/>
      <c r="DE39" s="730"/>
      <c r="DF39" s="730"/>
      <c r="DG39" s="730"/>
      <c r="DH39" s="730"/>
      <c r="DI39" s="730"/>
      <c r="DJ39" s="210"/>
      <c r="DM39" s="210"/>
    </row>
    <row r="40" spans="2:117" ht="18" customHeight="1" thickBot="1">
      <c r="B40" s="729" t="s">
        <v>408</v>
      </c>
      <c r="C40" s="730"/>
      <c r="D40" s="730"/>
      <c r="E40" s="730"/>
      <c r="F40" s="730"/>
      <c r="G40" s="730"/>
      <c r="H40" s="730"/>
      <c r="I40" s="730"/>
      <c r="J40" s="734" t="s">
        <v>409</v>
      </c>
      <c r="K40" s="735"/>
      <c r="L40" s="735"/>
      <c r="M40" s="735"/>
      <c r="N40" s="722"/>
      <c r="O40" s="722"/>
      <c r="P40" s="722"/>
      <c r="Q40" s="722"/>
      <c r="R40" s="722"/>
      <c r="S40" s="722"/>
      <c r="T40" s="722"/>
      <c r="U40" s="722"/>
      <c r="V40" s="722"/>
      <c r="W40" s="722"/>
      <c r="X40" s="722"/>
      <c r="Y40" s="722"/>
      <c r="Z40" s="722"/>
      <c r="AA40" s="722"/>
      <c r="AB40" s="723"/>
      <c r="AD40" s="208"/>
      <c r="AF40" s="730" t="s">
        <v>412</v>
      </c>
      <c r="AG40" s="730"/>
      <c r="AH40" s="730"/>
      <c r="AI40" s="730"/>
      <c r="AJ40" s="730"/>
      <c r="AK40" s="744"/>
      <c r="AL40" s="747"/>
      <c r="AM40" s="747"/>
      <c r="AN40" s="747"/>
      <c r="AO40" s="747"/>
      <c r="AP40" s="747"/>
      <c r="AQ40" s="747"/>
      <c r="AR40" s="747"/>
      <c r="AS40" s="747"/>
      <c r="AT40" s="747"/>
      <c r="AU40" s="747"/>
      <c r="AV40" s="747"/>
      <c r="AW40" s="747"/>
      <c r="AX40" s="747"/>
      <c r="AY40" s="747"/>
      <c r="AZ40" s="747"/>
      <c r="BA40" s="747"/>
      <c r="BB40" s="747"/>
      <c r="BC40" s="210"/>
      <c r="BD40" s="210"/>
      <c r="BE40" s="210"/>
      <c r="BF40" s="210"/>
      <c r="CM40" s="344"/>
      <c r="CN40" s="344"/>
      <c r="CO40" s="344"/>
      <c r="CP40" s="344"/>
      <c r="CQ40" s="344"/>
      <c r="CR40" s="344"/>
      <c r="CS40" s="210"/>
      <c r="CT40" s="210"/>
      <c r="CU40" s="210"/>
      <c r="CV40" s="210"/>
      <c r="CW40" s="210"/>
      <c r="CX40" s="210"/>
      <c r="CY40" s="210"/>
      <c r="CZ40" s="210"/>
      <c r="DA40" s="210"/>
      <c r="DB40" s="210"/>
      <c r="DC40" s="210"/>
      <c r="DD40" s="210"/>
      <c r="DE40" s="210"/>
      <c r="DF40" s="210"/>
      <c r="DG40" s="210"/>
      <c r="DH40" s="210"/>
      <c r="DI40" s="210"/>
    </row>
    <row r="41" spans="2:117" ht="18" customHeight="1" thickTop="1">
      <c r="B41" s="746"/>
      <c r="C41" s="746"/>
      <c r="D41" s="730"/>
      <c r="E41" s="730"/>
      <c r="F41" s="730"/>
      <c r="G41" s="730"/>
      <c r="H41" s="730"/>
      <c r="I41" s="730"/>
      <c r="J41" s="740" t="s">
        <v>411</v>
      </c>
      <c r="K41" s="741"/>
      <c r="L41" s="741"/>
      <c r="M41" s="741"/>
      <c r="N41" s="725"/>
      <c r="O41" s="725"/>
      <c r="P41" s="725"/>
      <c r="Q41" s="725"/>
      <c r="R41" s="725"/>
      <c r="S41" s="725"/>
      <c r="T41" s="725"/>
      <c r="U41" s="725"/>
      <c r="V41" s="725"/>
      <c r="W41" s="725"/>
      <c r="X41" s="725"/>
      <c r="Y41" s="725"/>
      <c r="Z41" s="725"/>
      <c r="AA41" s="725"/>
      <c r="AB41" s="726"/>
      <c r="AD41" s="208"/>
      <c r="AF41" s="730"/>
      <c r="AG41" s="730"/>
      <c r="AH41" s="730"/>
      <c r="AI41" s="730"/>
      <c r="AJ41" s="730"/>
      <c r="AK41" s="744"/>
      <c r="AL41" s="747"/>
      <c r="AM41" s="747"/>
      <c r="AN41" s="747"/>
      <c r="AO41" s="747"/>
      <c r="AP41" s="747"/>
      <c r="AQ41" s="747"/>
      <c r="AR41" s="747"/>
      <c r="AS41" s="747"/>
      <c r="AT41" s="747"/>
      <c r="AU41" s="747"/>
      <c r="AV41" s="747"/>
      <c r="AW41" s="747"/>
      <c r="AX41" s="747"/>
      <c r="AY41" s="747"/>
      <c r="AZ41" s="747"/>
      <c r="BA41" s="747"/>
      <c r="BB41" s="747"/>
      <c r="BC41" s="210"/>
      <c r="BD41" s="210"/>
      <c r="BE41" s="210"/>
      <c r="BF41" s="210"/>
      <c r="BP41" s="212" t="s">
        <v>420</v>
      </c>
      <c r="BQ41" s="213"/>
      <c r="BR41" s="213"/>
      <c r="BS41" s="213"/>
      <c r="BT41" s="213"/>
      <c r="BU41" s="213"/>
      <c r="BV41" s="213"/>
      <c r="BW41" s="214"/>
      <c r="BX41" s="214"/>
      <c r="BY41" s="214"/>
      <c r="BZ41" s="214"/>
      <c r="CA41" s="214"/>
      <c r="CB41" s="214"/>
      <c r="CC41" s="214"/>
      <c r="CD41" s="214"/>
      <c r="CE41" s="214"/>
      <c r="CF41" s="214"/>
      <c r="CG41" s="214"/>
      <c r="CH41" s="214"/>
      <c r="CI41" s="214"/>
      <c r="CJ41" s="214"/>
      <c r="CK41" s="214"/>
      <c r="CL41" s="214"/>
      <c r="CM41" s="214"/>
      <c r="CN41" s="214"/>
      <c r="CO41" s="214"/>
      <c r="CP41" s="214"/>
      <c r="CQ41" s="214"/>
      <c r="CR41" s="214"/>
      <c r="CS41" s="214"/>
      <c r="CT41" s="214"/>
      <c r="CU41" s="214"/>
      <c r="CV41" s="214"/>
      <c r="CW41" s="214"/>
      <c r="CX41" s="214"/>
      <c r="CY41" s="214"/>
      <c r="CZ41" s="214"/>
      <c r="DA41" s="214"/>
      <c r="DB41" s="215"/>
    </row>
    <row r="42" spans="2:117" ht="18" customHeight="1" thickBot="1">
      <c r="B42" s="208"/>
      <c r="D42" s="730" t="s">
        <v>412</v>
      </c>
      <c r="E42" s="730"/>
      <c r="F42" s="730"/>
      <c r="G42" s="730"/>
      <c r="H42" s="730"/>
      <c r="I42" s="730"/>
      <c r="J42" s="747"/>
      <c r="K42" s="747"/>
      <c r="L42" s="747"/>
      <c r="M42" s="747"/>
      <c r="N42" s="747"/>
      <c r="O42" s="747"/>
      <c r="P42" s="747"/>
      <c r="Q42" s="747"/>
      <c r="R42" s="747"/>
      <c r="S42" s="747"/>
      <c r="T42" s="747"/>
      <c r="U42" s="747"/>
      <c r="V42" s="747"/>
      <c r="W42" s="747"/>
      <c r="X42" s="747"/>
      <c r="Y42" s="747"/>
      <c r="Z42" s="747"/>
      <c r="AA42" s="747"/>
      <c r="AB42" s="747"/>
      <c r="AD42" s="208"/>
      <c r="AF42" s="729" t="s">
        <v>415</v>
      </c>
      <c r="AG42" s="730"/>
      <c r="AH42" s="730"/>
      <c r="AI42" s="730"/>
      <c r="AJ42" s="730"/>
      <c r="AK42" s="744"/>
      <c r="AL42" s="747"/>
      <c r="AM42" s="747"/>
      <c r="AN42" s="747"/>
      <c r="AO42" s="747"/>
      <c r="AP42" s="747"/>
      <c r="AQ42" s="747"/>
      <c r="AR42" s="747"/>
      <c r="AS42" s="747"/>
      <c r="AT42" s="747"/>
      <c r="AU42" s="747"/>
      <c r="AV42" s="747"/>
      <c r="AW42" s="747"/>
      <c r="AX42" s="747"/>
      <c r="AY42" s="747"/>
      <c r="AZ42" s="747"/>
      <c r="BA42" s="747"/>
      <c r="BB42" s="747"/>
      <c r="BC42" s="210"/>
      <c r="BD42" s="210"/>
      <c r="BE42" s="210"/>
      <c r="BF42" s="210"/>
      <c r="BP42" s="216"/>
      <c r="BQ42" s="341" t="s">
        <v>434</v>
      </c>
      <c r="BR42" s="341"/>
      <c r="BS42" s="341"/>
      <c r="BT42" s="341"/>
      <c r="BU42" s="341"/>
      <c r="BV42" s="341"/>
      <c r="BW42" s="341"/>
      <c r="BX42" s="341"/>
      <c r="BY42" s="341"/>
      <c r="BZ42" s="341"/>
      <c r="CA42" s="341"/>
      <c r="CB42" s="341"/>
      <c r="CC42" s="341"/>
      <c r="CD42" s="341"/>
      <c r="CE42" s="341"/>
      <c r="CF42" s="341"/>
      <c r="CG42" s="341"/>
      <c r="CH42" s="341"/>
      <c r="CI42" s="341"/>
      <c r="CJ42" s="341"/>
      <c r="CK42" s="341"/>
      <c r="CL42" s="341"/>
      <c r="CM42" s="341"/>
      <c r="CN42" s="341"/>
      <c r="CO42" s="341"/>
      <c r="CP42" s="341"/>
      <c r="CQ42" s="341"/>
      <c r="CR42" s="341"/>
      <c r="CS42" s="341"/>
      <c r="CT42" s="341"/>
      <c r="CU42" s="341"/>
      <c r="CV42" s="341"/>
      <c r="CW42" s="341"/>
      <c r="CX42" s="341"/>
      <c r="CY42" s="341"/>
      <c r="CZ42" s="341"/>
      <c r="DA42" s="341"/>
      <c r="DB42" s="342"/>
    </row>
    <row r="43" spans="2:117" ht="18" customHeight="1" thickTop="1">
      <c r="B43" s="209"/>
      <c r="C43" s="207"/>
      <c r="D43" s="730"/>
      <c r="E43" s="730"/>
      <c r="F43" s="730"/>
      <c r="G43" s="730"/>
      <c r="H43" s="730"/>
      <c r="I43" s="730"/>
      <c r="J43" s="747"/>
      <c r="K43" s="747"/>
      <c r="L43" s="747"/>
      <c r="M43" s="747"/>
      <c r="N43" s="747"/>
      <c r="O43" s="747"/>
      <c r="P43" s="747"/>
      <c r="Q43" s="747"/>
      <c r="R43" s="747"/>
      <c r="S43" s="747"/>
      <c r="T43" s="747"/>
      <c r="U43" s="747"/>
      <c r="V43" s="747"/>
      <c r="W43" s="747"/>
      <c r="X43" s="747"/>
      <c r="Y43" s="747"/>
      <c r="Z43" s="747"/>
      <c r="AA43" s="747"/>
      <c r="AB43" s="747"/>
      <c r="AD43" s="209"/>
      <c r="AE43" s="207"/>
      <c r="AF43" s="730"/>
      <c r="AG43" s="730"/>
      <c r="AH43" s="730"/>
      <c r="AI43" s="730"/>
      <c r="AJ43" s="730"/>
      <c r="AK43" s="744"/>
      <c r="AL43" s="747"/>
      <c r="AM43" s="747"/>
      <c r="AN43" s="747"/>
      <c r="AO43" s="747"/>
      <c r="AP43" s="747"/>
      <c r="AQ43" s="747"/>
      <c r="AR43" s="747"/>
      <c r="AS43" s="747"/>
      <c r="AT43" s="747"/>
      <c r="AU43" s="747"/>
      <c r="AV43" s="747"/>
      <c r="AW43" s="747"/>
      <c r="AX43" s="747"/>
      <c r="AY43" s="747"/>
      <c r="AZ43" s="747"/>
      <c r="BA43" s="747"/>
      <c r="BB43" s="747"/>
      <c r="BC43" s="210"/>
      <c r="BD43" s="210"/>
      <c r="BE43" s="210"/>
      <c r="BF43" s="210"/>
      <c r="BP43" s="206" t="s">
        <v>350</v>
      </c>
      <c r="BQ43" s="210"/>
      <c r="BR43" s="210"/>
      <c r="BS43" s="210"/>
      <c r="BT43" s="210"/>
      <c r="BU43" s="210"/>
      <c r="BV43" s="210"/>
      <c r="BW43" s="210"/>
      <c r="BX43" s="210"/>
      <c r="BY43" s="210"/>
      <c r="BZ43" s="210"/>
      <c r="CA43" s="210"/>
      <c r="CB43" s="210"/>
      <c r="CC43" s="210"/>
      <c r="CD43" s="210"/>
      <c r="CE43" s="210"/>
      <c r="CF43" s="210"/>
      <c r="CG43" s="210"/>
      <c r="CH43" s="210"/>
      <c r="CI43" s="210"/>
      <c r="CJ43" s="210"/>
      <c r="CK43" s="210"/>
      <c r="CL43" s="210"/>
      <c r="CM43" s="210"/>
      <c r="CN43" s="210"/>
      <c r="CO43" s="210"/>
      <c r="CP43" s="210"/>
      <c r="CQ43" s="210"/>
      <c r="CR43" s="210"/>
      <c r="CS43" s="210"/>
      <c r="CT43" s="210"/>
      <c r="CU43" s="210"/>
      <c r="CV43" s="210"/>
      <c r="CW43" s="210"/>
      <c r="CX43" s="210"/>
      <c r="CY43" s="210"/>
      <c r="CZ43" s="210"/>
      <c r="DA43" s="210"/>
      <c r="DB43" s="210"/>
    </row>
    <row r="44" spans="2:117" ht="18" customHeight="1">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row>
    <row r="45" spans="2:117" ht="18" customHeight="1">
      <c r="B45" s="729" t="s">
        <v>714</v>
      </c>
      <c r="C45" s="729"/>
      <c r="D45" s="729"/>
      <c r="E45" s="729"/>
      <c r="F45" s="729"/>
      <c r="G45" s="729"/>
      <c r="H45" s="729"/>
      <c r="I45" s="729"/>
      <c r="J45" s="729"/>
      <c r="K45" s="730" t="s">
        <v>418</v>
      </c>
      <c r="L45" s="730"/>
      <c r="M45" s="730"/>
      <c r="N45" s="730"/>
      <c r="O45" s="730"/>
      <c r="P45" s="730"/>
      <c r="Q45" s="730"/>
      <c r="R45" s="730"/>
      <c r="S45" s="729" t="s">
        <v>417</v>
      </c>
      <c r="T45" s="729"/>
      <c r="U45" s="729"/>
      <c r="V45" s="729"/>
      <c r="W45" s="729"/>
      <c r="X45" s="729"/>
      <c r="Y45" s="729"/>
      <c r="Z45" s="729"/>
      <c r="AA45" s="729"/>
      <c r="AB45" s="750" t="s">
        <v>715</v>
      </c>
      <c r="AC45" s="766"/>
      <c r="AD45" s="766"/>
      <c r="AE45" s="766"/>
      <c r="AF45" s="766"/>
      <c r="AG45" s="766"/>
      <c r="AH45" s="766"/>
      <c r="AI45" s="766"/>
      <c r="AJ45" s="773"/>
      <c r="AK45" s="750" t="s">
        <v>716</v>
      </c>
      <c r="AL45" s="766"/>
      <c r="AM45" s="766"/>
      <c r="AN45" s="766"/>
      <c r="AO45" s="766"/>
      <c r="AP45" s="766"/>
      <c r="AQ45" s="766"/>
      <c r="AR45" s="766"/>
      <c r="AS45" s="766"/>
      <c r="AT45" s="773"/>
      <c r="AU45" s="730" t="s">
        <v>418</v>
      </c>
      <c r="AV45" s="730"/>
      <c r="AW45" s="730"/>
      <c r="AX45" s="730"/>
      <c r="AY45" s="730"/>
      <c r="AZ45" s="730"/>
      <c r="BA45" s="730"/>
      <c r="BB45" s="730"/>
      <c r="BC45" s="344"/>
      <c r="BD45" s="344"/>
      <c r="BE45" s="344"/>
      <c r="BF45" s="344"/>
      <c r="BQ45" s="210"/>
      <c r="BR45" s="210"/>
      <c r="BS45" s="210"/>
      <c r="BT45" s="210"/>
      <c r="BU45" s="210"/>
      <c r="BV45" s="210"/>
      <c r="BW45" s="210"/>
      <c r="BX45" s="210"/>
      <c r="BY45" s="210"/>
      <c r="BZ45" s="210"/>
      <c r="CA45" s="210"/>
      <c r="CB45" s="210"/>
      <c r="CC45" s="210"/>
      <c r="CD45" s="210"/>
      <c r="CE45" s="210"/>
      <c r="CF45" s="210"/>
      <c r="CG45" s="210"/>
      <c r="CH45" s="210"/>
      <c r="CI45" s="210"/>
      <c r="CJ45" s="210"/>
      <c r="CK45" s="210"/>
      <c r="CL45" s="210"/>
      <c r="CM45" s="210"/>
      <c r="CN45" s="210"/>
      <c r="CO45" s="210"/>
      <c r="CP45" s="210"/>
      <c r="CQ45" s="210"/>
      <c r="CR45" s="210"/>
      <c r="CS45" s="210"/>
      <c r="CT45" s="210"/>
      <c r="CU45" s="210"/>
      <c r="CV45" s="210"/>
      <c r="CW45" s="210"/>
      <c r="CX45" s="210"/>
      <c r="CY45" s="210"/>
      <c r="CZ45" s="210"/>
      <c r="DA45" s="210"/>
      <c r="DB45" s="210"/>
    </row>
    <row r="46" spans="2:117" ht="18" customHeight="1">
      <c r="B46" s="729"/>
      <c r="C46" s="729"/>
      <c r="D46" s="729"/>
      <c r="E46" s="729"/>
      <c r="F46" s="729"/>
      <c r="G46" s="729"/>
      <c r="H46" s="729"/>
      <c r="I46" s="729"/>
      <c r="J46" s="729"/>
      <c r="K46" s="730"/>
      <c r="L46" s="730"/>
      <c r="M46" s="730"/>
      <c r="N46" s="730"/>
      <c r="O46" s="730"/>
      <c r="P46" s="730"/>
      <c r="Q46" s="730"/>
      <c r="R46" s="730"/>
      <c r="S46" s="729"/>
      <c r="T46" s="729"/>
      <c r="U46" s="729"/>
      <c r="V46" s="729"/>
      <c r="W46" s="729"/>
      <c r="X46" s="729"/>
      <c r="Y46" s="729"/>
      <c r="Z46" s="729"/>
      <c r="AA46" s="729"/>
      <c r="AB46" s="767"/>
      <c r="AC46" s="768"/>
      <c r="AD46" s="768"/>
      <c r="AE46" s="768"/>
      <c r="AF46" s="768"/>
      <c r="AG46" s="768"/>
      <c r="AH46" s="768"/>
      <c r="AI46" s="768"/>
      <c r="AJ46" s="774"/>
      <c r="AK46" s="767"/>
      <c r="AL46" s="768"/>
      <c r="AM46" s="768"/>
      <c r="AN46" s="768"/>
      <c r="AO46" s="768"/>
      <c r="AP46" s="768"/>
      <c r="AQ46" s="768"/>
      <c r="AR46" s="768"/>
      <c r="AS46" s="768"/>
      <c r="AT46" s="774"/>
      <c r="AU46" s="730"/>
      <c r="AV46" s="730"/>
      <c r="AW46" s="730"/>
      <c r="AX46" s="730"/>
      <c r="AY46" s="730"/>
      <c r="AZ46" s="730"/>
      <c r="BA46" s="730"/>
      <c r="BB46" s="730"/>
      <c r="BC46" s="344"/>
      <c r="BD46" s="344"/>
      <c r="BE46" s="344"/>
      <c r="BF46" s="344"/>
    </row>
    <row r="47" spans="2:117" ht="18" customHeight="1">
      <c r="B47" s="729"/>
      <c r="C47" s="729"/>
      <c r="D47" s="729"/>
      <c r="E47" s="729"/>
      <c r="F47" s="729"/>
      <c r="G47" s="729"/>
      <c r="H47" s="729"/>
      <c r="I47" s="729"/>
      <c r="J47" s="729"/>
      <c r="K47" s="730"/>
      <c r="L47" s="730"/>
      <c r="M47" s="730"/>
      <c r="N47" s="730"/>
      <c r="O47" s="730"/>
      <c r="P47" s="730"/>
      <c r="Q47" s="730"/>
      <c r="R47" s="730"/>
      <c r="S47" s="729"/>
      <c r="T47" s="729"/>
      <c r="U47" s="729"/>
      <c r="V47" s="729"/>
      <c r="W47" s="729"/>
      <c r="X47" s="729"/>
      <c r="Y47" s="729"/>
      <c r="Z47" s="729"/>
      <c r="AA47" s="729"/>
      <c r="AB47" s="769"/>
      <c r="AC47" s="770"/>
      <c r="AD47" s="770"/>
      <c r="AE47" s="770"/>
      <c r="AF47" s="770"/>
      <c r="AG47" s="770"/>
      <c r="AH47" s="770"/>
      <c r="AI47" s="770"/>
      <c r="AJ47" s="775"/>
      <c r="AK47" s="769"/>
      <c r="AL47" s="770"/>
      <c r="AM47" s="770"/>
      <c r="AN47" s="770"/>
      <c r="AO47" s="770"/>
      <c r="AP47" s="770"/>
      <c r="AQ47" s="770"/>
      <c r="AR47" s="770"/>
      <c r="AS47" s="770"/>
      <c r="AT47" s="775"/>
      <c r="AU47" s="730"/>
      <c r="AV47" s="730"/>
      <c r="AW47" s="730"/>
      <c r="AX47" s="730"/>
      <c r="AY47" s="730"/>
      <c r="AZ47" s="730"/>
      <c r="BA47" s="730"/>
      <c r="BB47" s="730"/>
      <c r="BC47" s="344"/>
      <c r="BD47" s="344"/>
      <c r="BE47" s="344"/>
      <c r="BF47" s="344"/>
    </row>
  </sheetData>
  <mergeCells count="193">
    <mergeCell ref="CM34:CR35"/>
    <mergeCell ref="CS34:DI35"/>
    <mergeCell ref="BI37:BQ39"/>
    <mergeCell ref="BR37:BY39"/>
    <mergeCell ref="BZ37:CH39"/>
    <mergeCell ref="CI37:CQ39"/>
    <mergeCell ref="CR37:DA39"/>
    <mergeCell ref="DB37:DI39"/>
    <mergeCell ref="CK26:CR27"/>
    <mergeCell ref="CS26:DI27"/>
    <mergeCell ref="BI28:BP29"/>
    <mergeCell ref="BQ28:BT28"/>
    <mergeCell ref="BU28:CI29"/>
    <mergeCell ref="CK28:CR29"/>
    <mergeCell ref="CS28:DI29"/>
    <mergeCell ref="BQ29:BT29"/>
    <mergeCell ref="CM32:CR33"/>
    <mergeCell ref="CS32:DI33"/>
    <mergeCell ref="CK30:CR31"/>
    <mergeCell ref="CS30:DI31"/>
    <mergeCell ref="CU15:DI16"/>
    <mergeCell ref="CG16:CJ16"/>
    <mergeCell ref="BY20:CK20"/>
    <mergeCell ref="CL20:CW20"/>
    <mergeCell ref="CX20:DI20"/>
    <mergeCell ref="BQ21:BX22"/>
    <mergeCell ref="BY21:CK21"/>
    <mergeCell ref="CL21:CS21"/>
    <mergeCell ref="CT21:DA21"/>
    <mergeCell ref="DB21:DI21"/>
    <mergeCell ref="BY22:CK22"/>
    <mergeCell ref="CL22:CS22"/>
    <mergeCell ref="CT22:DA22"/>
    <mergeCell ref="DB22:DI22"/>
    <mergeCell ref="CL18:CW18"/>
    <mergeCell ref="CX18:DI18"/>
    <mergeCell ref="CL19:CQ19"/>
    <mergeCell ref="CR19:CW19"/>
    <mergeCell ref="CX19:DC19"/>
    <mergeCell ref="DD19:DI19"/>
    <mergeCell ref="CU12:DI12"/>
    <mergeCell ref="BQ13:BX14"/>
    <mergeCell ref="BY13:CB14"/>
    <mergeCell ref="CG13:CJ13"/>
    <mergeCell ref="CK13:CL14"/>
    <mergeCell ref="CM13:CR14"/>
    <mergeCell ref="CS13:CT14"/>
    <mergeCell ref="CU13:DI14"/>
    <mergeCell ref="CG14:CJ14"/>
    <mergeCell ref="N40:AB41"/>
    <mergeCell ref="AF40:AK41"/>
    <mergeCell ref="AL40:BB41"/>
    <mergeCell ref="J41:M41"/>
    <mergeCell ref="D42:I43"/>
    <mergeCell ref="J42:AB43"/>
    <mergeCell ref="AF42:AK43"/>
    <mergeCell ref="AL42:BB43"/>
    <mergeCell ref="CM9:CT10"/>
    <mergeCell ref="BQ10:BR10"/>
    <mergeCell ref="BS10:CL10"/>
    <mergeCell ref="BI12:BP16"/>
    <mergeCell ref="BQ12:CB12"/>
    <mergeCell ref="CC12:CT12"/>
    <mergeCell ref="BQ15:BX16"/>
    <mergeCell ref="BY15:CB16"/>
    <mergeCell ref="CG15:CJ15"/>
    <mergeCell ref="CK15:CL16"/>
    <mergeCell ref="CM15:CR16"/>
    <mergeCell ref="CS15:CT16"/>
    <mergeCell ref="BI24:BP25"/>
    <mergeCell ref="BQ24:CI25"/>
    <mergeCell ref="CK24:CR25"/>
    <mergeCell ref="CS24:DI25"/>
    <mergeCell ref="B45:J47"/>
    <mergeCell ref="K45:R47"/>
    <mergeCell ref="S45:AA47"/>
    <mergeCell ref="AB45:AJ47"/>
    <mergeCell ref="AK45:AT47"/>
    <mergeCell ref="AU45:BB47"/>
    <mergeCell ref="B32:I33"/>
    <mergeCell ref="J32:AB33"/>
    <mergeCell ref="AD32:AK33"/>
    <mergeCell ref="AL32:BB33"/>
    <mergeCell ref="D34:I35"/>
    <mergeCell ref="J34:AB35"/>
    <mergeCell ref="AD34:AK35"/>
    <mergeCell ref="AL34:BB35"/>
    <mergeCell ref="D38:I39"/>
    <mergeCell ref="J38:AB39"/>
    <mergeCell ref="AD38:AK39"/>
    <mergeCell ref="AL38:BB39"/>
    <mergeCell ref="B36:I37"/>
    <mergeCell ref="J36:AB37"/>
    <mergeCell ref="AD36:AK37"/>
    <mergeCell ref="AL36:BB37"/>
    <mergeCell ref="B40:I41"/>
    <mergeCell ref="J40:M40"/>
    <mergeCell ref="B26:I30"/>
    <mergeCell ref="J26:Q28"/>
    <mergeCell ref="R26:AD26"/>
    <mergeCell ref="AE26:AP26"/>
    <mergeCell ref="AQ26:BB26"/>
    <mergeCell ref="R27:W27"/>
    <mergeCell ref="X27:AD27"/>
    <mergeCell ref="AE27:AJ27"/>
    <mergeCell ref="AK27:AP27"/>
    <mergeCell ref="AQ27:AV27"/>
    <mergeCell ref="AW27:BB27"/>
    <mergeCell ref="R28:AD28"/>
    <mergeCell ref="AE28:AP28"/>
    <mergeCell ref="AQ28:BB28"/>
    <mergeCell ref="J29:Q30"/>
    <mergeCell ref="R29:AD29"/>
    <mergeCell ref="AE29:AL29"/>
    <mergeCell ref="AM29:AT29"/>
    <mergeCell ref="AU29:BB29"/>
    <mergeCell ref="R30:AD30"/>
    <mergeCell ref="AE30:AL30"/>
    <mergeCell ref="AM30:AT30"/>
    <mergeCell ref="Z21:AC21"/>
    <mergeCell ref="AD21:AE22"/>
    <mergeCell ref="AF21:AK22"/>
    <mergeCell ref="AL21:AM22"/>
    <mergeCell ref="AN21:BB22"/>
    <mergeCell ref="V22:Y22"/>
    <mergeCell ref="Z22:AC22"/>
    <mergeCell ref="BK30:BP31"/>
    <mergeCell ref="BQ30:CI31"/>
    <mergeCell ref="AU30:BB30"/>
    <mergeCell ref="BK26:BP27"/>
    <mergeCell ref="BQ26:CI27"/>
    <mergeCell ref="BI18:BP22"/>
    <mergeCell ref="BQ18:BX20"/>
    <mergeCell ref="BY18:CK18"/>
    <mergeCell ref="BY19:CD19"/>
    <mergeCell ref="CE19:CK19"/>
    <mergeCell ref="B17:I18"/>
    <mergeCell ref="J17:K17"/>
    <mergeCell ref="L17:AE17"/>
    <mergeCell ref="AF17:AM18"/>
    <mergeCell ref="AN17:BB18"/>
    <mergeCell ref="J18:K18"/>
    <mergeCell ref="L18:AE18"/>
    <mergeCell ref="B20:I24"/>
    <mergeCell ref="J20:U20"/>
    <mergeCell ref="V20:AM20"/>
    <mergeCell ref="AN20:BB20"/>
    <mergeCell ref="J23:Q24"/>
    <mergeCell ref="R23:U24"/>
    <mergeCell ref="V23:Y23"/>
    <mergeCell ref="Z23:AC23"/>
    <mergeCell ref="AD23:AE24"/>
    <mergeCell ref="AF23:AK24"/>
    <mergeCell ref="AL23:AM24"/>
    <mergeCell ref="AN23:BB24"/>
    <mergeCell ref="V24:Y24"/>
    <mergeCell ref="Z24:AC24"/>
    <mergeCell ref="J21:Q22"/>
    <mergeCell ref="R21:U22"/>
    <mergeCell ref="V21:Y21"/>
    <mergeCell ref="B15:I16"/>
    <mergeCell ref="CC15:CF15"/>
    <mergeCell ref="J15:BB15"/>
    <mergeCell ref="J16:BB16"/>
    <mergeCell ref="CC16:CF16"/>
    <mergeCell ref="AC11:AJ12"/>
    <mergeCell ref="AK11:BB12"/>
    <mergeCell ref="CC13:CF13"/>
    <mergeCell ref="CC14:CF14"/>
    <mergeCell ref="BQ7:DI7"/>
    <mergeCell ref="BQ8:DI8"/>
    <mergeCell ref="BI9:BP10"/>
    <mergeCell ref="BQ9:BR9"/>
    <mergeCell ref="BS9:CL9"/>
    <mergeCell ref="B2:H2"/>
    <mergeCell ref="AN2:BB2"/>
    <mergeCell ref="A4:BB4"/>
    <mergeCell ref="BI3:BP4"/>
    <mergeCell ref="BQ3:CL4"/>
    <mergeCell ref="CM3:CT4"/>
    <mergeCell ref="CU3:DI4"/>
    <mergeCell ref="BI5:BP6"/>
    <mergeCell ref="BQ5:DI6"/>
    <mergeCell ref="B7:I8"/>
    <mergeCell ref="J7:AA8"/>
    <mergeCell ref="AC7:AJ8"/>
    <mergeCell ref="AK7:BB8"/>
    <mergeCell ref="B9:I10"/>
    <mergeCell ref="J9:AA10"/>
    <mergeCell ref="AC9:AJ10"/>
    <mergeCell ref="AK9:BB10"/>
    <mergeCell ref="BI7:BP8"/>
    <mergeCell ref="CU9:DI10"/>
  </mergeCells>
  <phoneticPr fontId="58"/>
  <printOptions horizontalCentered="1" verticalCentered="1"/>
  <pageMargins left="0.70866141732283472" right="0.70866141732283472" top="0.59055118110236227" bottom="0.19685039370078741" header="0.51181102362204722" footer="0.51181102362204722"/>
  <pageSetup paperSize="9" scale="4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52</vt:i4>
      </vt:variant>
      <vt:variant>
        <vt:lpstr>名前付き一覧</vt:lpstr>
      </vt:variant>
      <vt:variant>
        <vt:i4>47</vt:i4>
      </vt:variant>
    </vt:vector>
  </HeadingPairs>
  <TitlesOfParts>
    <vt:vector size="99" baseType="lpstr">
      <vt:lpstr>目次</vt:lpstr>
      <vt:lpstr>共通項目</vt:lpstr>
      <vt:lpstr>01</vt:lpstr>
      <vt:lpstr>02</vt:lpstr>
      <vt:lpstr>03</vt:lpstr>
      <vt:lpstr>04</vt:lpstr>
      <vt:lpstr>05</vt:lpstr>
      <vt:lpstr>05-1</vt:lpstr>
      <vt:lpstr>06</vt:lpstr>
      <vt:lpstr>07-1</vt:lpstr>
      <vt:lpstr>07-2</vt:lpstr>
      <vt:lpstr>08</vt:lpstr>
      <vt:lpstr>09</vt:lpstr>
      <vt:lpstr>10</vt:lpstr>
      <vt:lpstr>11</vt:lpstr>
      <vt:lpstr>12-1</vt:lpstr>
      <vt:lpstr>12-2</vt:lpstr>
      <vt:lpstr>12-3</vt:lpstr>
      <vt:lpstr>12-4</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30A</vt:lpstr>
      <vt:lpstr>31</vt:lpstr>
      <vt:lpstr>32</vt:lpstr>
      <vt:lpstr>33</vt:lpstr>
      <vt:lpstr>34</vt:lpstr>
      <vt:lpstr>35</vt:lpstr>
      <vt:lpstr>36</vt:lpstr>
      <vt:lpstr>37</vt:lpstr>
      <vt:lpstr>38</vt:lpstr>
      <vt:lpstr>39</vt:lpstr>
      <vt:lpstr>40</vt:lpstr>
      <vt:lpstr>41</vt:lpstr>
      <vt:lpstr>42</vt:lpstr>
      <vt:lpstr>43</vt:lpstr>
      <vt:lpstr>44</vt:lpstr>
      <vt:lpstr>'01'!Print_Area</vt:lpstr>
      <vt:lpstr>'02'!Print_Area</vt:lpstr>
      <vt:lpstr>'03'!Print_Area</vt:lpstr>
      <vt:lpstr>'04'!Print_Area</vt:lpstr>
      <vt:lpstr>'05'!Print_Area</vt:lpstr>
      <vt:lpstr>'05-1'!Print_Area</vt:lpstr>
      <vt:lpstr>'06'!Print_Area</vt:lpstr>
      <vt:lpstr>'07-1'!Print_Area</vt:lpstr>
      <vt:lpstr>'07-2'!Print_Area</vt:lpstr>
      <vt:lpstr>'08'!Print_Area</vt:lpstr>
      <vt:lpstr>'09'!Print_Area</vt:lpstr>
      <vt:lpstr>'10'!Print_Area</vt:lpstr>
      <vt:lpstr>'11'!Print_Area</vt:lpstr>
      <vt:lpstr>'12-1'!Print_Area</vt:lpstr>
      <vt:lpstr>'12-2'!Print_Area</vt:lpstr>
      <vt:lpstr>'12-3'!Print_Area</vt:lpstr>
      <vt:lpstr>'12-4'!Print_Area</vt:lpstr>
      <vt:lpstr>'13'!Print_Area</vt:lpstr>
      <vt:lpstr>'14'!Print_Area</vt:lpstr>
      <vt:lpstr>'15'!Print_Area</vt:lpstr>
      <vt:lpstr>'18'!Print_Area</vt:lpstr>
      <vt:lpstr>'19'!Print_Area</vt:lpstr>
      <vt:lpstr>'20'!Print_Area</vt:lpstr>
      <vt:lpstr>'21'!Print_Area</vt:lpstr>
      <vt:lpstr>'22'!Print_Area</vt:lpstr>
      <vt:lpstr>'23'!Print_Area</vt:lpstr>
      <vt:lpstr>'24'!Print_Area</vt:lpstr>
      <vt:lpstr>'25'!Print_Area</vt:lpstr>
      <vt:lpstr>'26'!Print_Area</vt:lpstr>
      <vt:lpstr>'28'!Print_Area</vt:lpstr>
      <vt:lpstr>'30'!Print_Area</vt:lpstr>
      <vt:lpstr>'30A'!Print_Area</vt:lpstr>
      <vt:lpstr>'32'!Print_Area</vt:lpstr>
      <vt:lpstr>'33'!Print_Area</vt:lpstr>
      <vt:lpstr>'34'!Print_Area</vt:lpstr>
      <vt:lpstr>'35'!Print_Area</vt:lpstr>
      <vt:lpstr>'36'!Print_Area</vt:lpstr>
      <vt:lpstr>'37'!Print_Area</vt:lpstr>
      <vt:lpstr>'38'!Print_Area</vt:lpstr>
      <vt:lpstr>'39'!Print_Area</vt:lpstr>
      <vt:lpstr>'40'!Print_Area</vt:lpstr>
      <vt:lpstr>'41'!Print_Area</vt:lpstr>
      <vt:lpstr>'42'!Print_Area</vt:lpstr>
      <vt:lpstr>'43'!Print_Area</vt:lpstr>
      <vt:lpstr>'44'!Print_Area</vt:lpstr>
      <vt:lpstr>共通項目!Print_Area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技術政策課</dc:creator>
  <cp:lastModifiedBy>福島　聡</cp:lastModifiedBy>
  <cp:lastPrinted>2023-02-24T05:34:09Z</cp:lastPrinted>
  <dcterms:created xsi:type="dcterms:W3CDTF">2012-11-21T07:21:03Z</dcterms:created>
  <dcterms:modified xsi:type="dcterms:W3CDTF">2024-04-09T08:09:02Z</dcterms:modified>
</cp:coreProperties>
</file>